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125" activeTab="0"/>
  </bookViews>
  <sheets>
    <sheet name="м. Американка" sheetId="1" r:id="rId1"/>
    <sheet name="ж. Американка" sheetId="2" r:id="rId2"/>
    <sheet name="м. Слабая рука" sheetId="3" r:id="rId3"/>
    <sheet name="ж. Слабая рука" sheetId="4" r:id="rId4"/>
    <sheet name="м. Томагавк" sheetId="5" r:id="rId5"/>
    <sheet name="ж. Томагавк" sheetId="6" r:id="rId6"/>
    <sheet name="Общий" sheetId="7" r:id="rId7"/>
    <sheet name="Дуэль" sheetId="8" r:id="rId8"/>
  </sheets>
  <definedNames/>
  <calcPr fullCalcOnLoad="1"/>
</workbook>
</file>

<file path=xl/sharedStrings.xml><?xml version="1.0" encoding="utf-8"?>
<sst xmlns="http://schemas.openxmlformats.org/spreadsheetml/2006/main" count="254" uniqueCount="52">
  <si>
    <t>№№</t>
  </si>
  <si>
    <t>1 круг</t>
  </si>
  <si>
    <t>2 круг</t>
  </si>
  <si>
    <t>3 круг</t>
  </si>
  <si>
    <t>4 круг</t>
  </si>
  <si>
    <t>Сумма</t>
  </si>
  <si>
    <t>Процент</t>
  </si>
  <si>
    <t>Американка</t>
  </si>
  <si>
    <t>4 метра</t>
  </si>
  <si>
    <t>5 метров</t>
  </si>
  <si>
    <t>Слабая рука</t>
  </si>
  <si>
    <t>1 серия</t>
  </si>
  <si>
    <t>2 серия</t>
  </si>
  <si>
    <t>3 серия</t>
  </si>
  <si>
    <t>4 серия</t>
  </si>
  <si>
    <t>5 серия</t>
  </si>
  <si>
    <t>Томагавк</t>
  </si>
  <si>
    <t>Обшая сумма</t>
  </si>
  <si>
    <t>Максимальный результат в упражнении</t>
  </si>
  <si>
    <t>Максимальный результат</t>
  </si>
  <si>
    <t>Баллы</t>
  </si>
  <si>
    <t>Сумма процентов</t>
  </si>
  <si>
    <t>Васильев Вячеслав, Фринайф</t>
  </si>
  <si>
    <t>Гусляков Кирилл, Пересвет</t>
  </si>
  <si>
    <t>Белялов Дамир, Фринайф</t>
  </si>
  <si>
    <t>Самков Владислав, Набережные Челны</t>
  </si>
  <si>
    <t>Никитина Светлана, Серебряный нож</t>
  </si>
  <si>
    <t>Митрофанов Владимир, Твердая рука</t>
  </si>
  <si>
    <t>Корнеева Виктория, Фринайф</t>
  </si>
  <si>
    <t>Гудилко Оксана, Фринайф</t>
  </si>
  <si>
    <t>Большов Игорь, Фринайф</t>
  </si>
  <si>
    <t xml:space="preserve">Дмитриев Артем, </t>
  </si>
  <si>
    <t>Дмитриева Венера</t>
  </si>
  <si>
    <t>Стародумов Владимир, Фринайф</t>
  </si>
  <si>
    <t xml:space="preserve">Шарафутдинтов Макисм, Фринайф </t>
  </si>
  <si>
    <t>Серебряков Павел, Пушкино, МОФСМН</t>
  </si>
  <si>
    <t>Шлоков Роман, Фринайф</t>
  </si>
  <si>
    <t>Кортунова Анна, Серебряный нож</t>
  </si>
  <si>
    <t>Овчинников Дмитрий, Фринайф</t>
  </si>
  <si>
    <t xml:space="preserve">Малышев Константин, Фринайф </t>
  </si>
  <si>
    <t>Калашников Андрей, Тула</t>
  </si>
  <si>
    <t>Аюпов Альберт, Фринайф</t>
  </si>
  <si>
    <t>Бойко Дмитрий, Фринайф</t>
  </si>
  <si>
    <t>Ольхов Евгений, Союз Десантников</t>
  </si>
  <si>
    <t>Ерошин Анатолий, Пересвет</t>
  </si>
  <si>
    <t>Бочков Илья, Фринайф</t>
  </si>
  <si>
    <t xml:space="preserve">Шарафутдинтов Максим, Фринайф </t>
  </si>
  <si>
    <t>Дмитриев Артем</t>
  </si>
  <si>
    <t>Каждый с каждым</t>
  </si>
  <si>
    <t>1 место</t>
  </si>
  <si>
    <t>2 место</t>
  </si>
  <si>
    <t>3 место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</si>
</sst>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5" fillId="0" borderId="1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28125" style="0" bestFit="1" customWidth="1"/>
    <col min="2" max="2" width="42.28125" style="0" customWidth="1"/>
    <col min="3" max="3" width="9.28125" style="0" customWidth="1"/>
  </cols>
  <sheetData>
    <row r="1" spans="3:8" ht="15">
      <c r="C1" s="9" t="s">
        <v>18</v>
      </c>
      <c r="D1" s="9"/>
      <c r="E1" s="9"/>
      <c r="F1" s="9"/>
      <c r="G1" s="9"/>
      <c r="H1" s="1">
        <v>795</v>
      </c>
    </row>
    <row r="4" spans="1:8" ht="15">
      <c r="A4" s="1" t="s">
        <v>0</v>
      </c>
      <c r="B4" s="1"/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1">
        <v>1</v>
      </c>
      <c r="B5" s="1" t="s">
        <v>22</v>
      </c>
      <c r="C5" s="1">
        <v>160</v>
      </c>
      <c r="D5" s="1">
        <v>170</v>
      </c>
      <c r="E5" s="1">
        <v>130</v>
      </c>
      <c r="F5" s="1">
        <v>160</v>
      </c>
      <c r="G5" s="1">
        <f>SUM(C5:F5)</f>
        <v>620</v>
      </c>
      <c r="H5" s="1">
        <f>(G5/H1)*100</f>
        <v>77.9874213836478</v>
      </c>
    </row>
    <row r="6" spans="1:8" ht="15">
      <c r="A6" s="1">
        <v>2</v>
      </c>
      <c r="B6" s="1" t="s">
        <v>45</v>
      </c>
      <c r="C6" s="1">
        <v>120</v>
      </c>
      <c r="D6" s="1">
        <v>105</v>
      </c>
      <c r="E6" s="1">
        <v>185</v>
      </c>
      <c r="F6" s="1">
        <v>175</v>
      </c>
      <c r="G6" s="1">
        <f aca="true" t="shared" si="0" ref="G6:G36">SUM(C6:F6)</f>
        <v>585</v>
      </c>
      <c r="H6" s="1">
        <f>(G6/H1)*100</f>
        <v>73.58490566037736</v>
      </c>
    </row>
    <row r="7" spans="1:8" ht="15">
      <c r="A7" s="1">
        <v>3</v>
      </c>
      <c r="B7" s="1" t="s">
        <v>23</v>
      </c>
      <c r="C7" s="1">
        <v>95</v>
      </c>
      <c r="D7" s="1">
        <v>130</v>
      </c>
      <c r="E7" s="1">
        <v>90</v>
      </c>
      <c r="F7" s="1">
        <v>95</v>
      </c>
      <c r="G7" s="1">
        <f t="shared" si="0"/>
        <v>410</v>
      </c>
      <c r="H7" s="1">
        <f>(G7/H1)*100</f>
        <v>51.57232704402516</v>
      </c>
    </row>
    <row r="8" spans="1:8" ht="15">
      <c r="A8" s="1">
        <v>4</v>
      </c>
      <c r="B8" s="1" t="s">
        <v>24</v>
      </c>
      <c r="C8" s="1">
        <v>155</v>
      </c>
      <c r="D8" s="1">
        <v>175</v>
      </c>
      <c r="E8" s="1">
        <v>170</v>
      </c>
      <c r="F8" s="1">
        <v>185</v>
      </c>
      <c r="G8" s="1">
        <f t="shared" si="0"/>
        <v>685</v>
      </c>
      <c r="H8" s="1">
        <f>(G8/H1)*100</f>
        <v>86.16352201257862</v>
      </c>
    </row>
    <row r="9" spans="1:8" ht="15">
      <c r="A9" s="1">
        <v>5</v>
      </c>
      <c r="B9" s="1" t="s">
        <v>25</v>
      </c>
      <c r="C9" s="1">
        <v>180</v>
      </c>
      <c r="D9" s="1">
        <v>175</v>
      </c>
      <c r="E9" s="1">
        <v>210</v>
      </c>
      <c r="F9" s="1">
        <v>230</v>
      </c>
      <c r="G9" s="1">
        <f t="shared" si="0"/>
        <v>795</v>
      </c>
      <c r="H9" s="1">
        <f>(G9/H1)*100</f>
        <v>100</v>
      </c>
    </row>
    <row r="10" spans="1:8" ht="15">
      <c r="A10" s="1">
        <v>6</v>
      </c>
      <c r="B10" s="1" t="s">
        <v>27</v>
      </c>
      <c r="C10" s="1">
        <v>105</v>
      </c>
      <c r="D10" s="1">
        <v>120</v>
      </c>
      <c r="E10" s="1">
        <v>120</v>
      </c>
      <c r="F10" s="1">
        <v>80</v>
      </c>
      <c r="G10" s="1">
        <f t="shared" si="0"/>
        <v>425</v>
      </c>
      <c r="H10" s="1">
        <f>(G10/H1)*100</f>
        <v>53.459119496855344</v>
      </c>
    </row>
    <row r="11" spans="1:8" ht="15">
      <c r="A11" s="1">
        <v>7</v>
      </c>
      <c r="B11" s="1" t="s">
        <v>30</v>
      </c>
      <c r="C11" s="1">
        <v>65</v>
      </c>
      <c r="D11" s="1">
        <v>140</v>
      </c>
      <c r="E11" s="1">
        <v>120</v>
      </c>
      <c r="F11" s="1">
        <v>100</v>
      </c>
      <c r="G11" s="1">
        <f t="shared" si="0"/>
        <v>425</v>
      </c>
      <c r="H11" s="1">
        <f>(G11/H1)*100</f>
        <v>53.459119496855344</v>
      </c>
    </row>
    <row r="12" spans="1:8" ht="15">
      <c r="A12" s="1">
        <v>8</v>
      </c>
      <c r="B12" s="1" t="s">
        <v>31</v>
      </c>
      <c r="C12" s="1">
        <v>185</v>
      </c>
      <c r="D12" s="1">
        <v>180</v>
      </c>
      <c r="E12" s="1">
        <v>125</v>
      </c>
      <c r="F12" s="1">
        <v>170</v>
      </c>
      <c r="G12" s="1">
        <f t="shared" si="0"/>
        <v>660</v>
      </c>
      <c r="H12" s="1">
        <f>(G12/H1)*100</f>
        <v>83.01886792452831</v>
      </c>
    </row>
    <row r="13" spans="1:8" ht="15">
      <c r="A13" s="1">
        <v>9</v>
      </c>
      <c r="B13" s="1" t="s">
        <v>33</v>
      </c>
      <c r="C13" s="1">
        <v>115</v>
      </c>
      <c r="D13" s="1">
        <v>125</v>
      </c>
      <c r="E13" s="1">
        <v>145</v>
      </c>
      <c r="F13" s="1">
        <v>100</v>
      </c>
      <c r="G13" s="1">
        <f t="shared" si="0"/>
        <v>485</v>
      </c>
      <c r="H13" s="1">
        <f>(G13/H1)*100</f>
        <v>61.0062893081761</v>
      </c>
    </row>
    <row r="14" spans="1:8" ht="15">
      <c r="A14" s="1">
        <v>10</v>
      </c>
      <c r="B14" s="1" t="s">
        <v>46</v>
      </c>
      <c r="C14" s="1">
        <v>55</v>
      </c>
      <c r="D14" s="1">
        <v>85</v>
      </c>
      <c r="E14" s="1">
        <v>75</v>
      </c>
      <c r="F14" s="1">
        <v>100</v>
      </c>
      <c r="G14" s="1">
        <f t="shared" si="0"/>
        <v>315</v>
      </c>
      <c r="H14" s="1">
        <f>(G14/H1)*100</f>
        <v>39.62264150943396</v>
      </c>
    </row>
    <row r="15" spans="1:8" ht="15">
      <c r="A15" s="1">
        <v>11</v>
      </c>
      <c r="B15" s="1" t="s">
        <v>35</v>
      </c>
      <c r="C15" s="1">
        <v>125</v>
      </c>
      <c r="D15" s="1">
        <v>125</v>
      </c>
      <c r="E15" s="1">
        <v>150</v>
      </c>
      <c r="F15" s="1">
        <v>165</v>
      </c>
      <c r="G15" s="1">
        <f t="shared" si="0"/>
        <v>565</v>
      </c>
      <c r="H15" s="1">
        <f>(G15/H1)*100</f>
        <v>71.0691823899371</v>
      </c>
    </row>
    <row r="16" spans="1:8" ht="15">
      <c r="A16" s="1">
        <v>12</v>
      </c>
      <c r="B16" s="1" t="s">
        <v>36</v>
      </c>
      <c r="C16" s="1">
        <v>175</v>
      </c>
      <c r="D16" s="1">
        <v>155</v>
      </c>
      <c r="E16" s="1">
        <v>185</v>
      </c>
      <c r="F16" s="1">
        <v>175</v>
      </c>
      <c r="G16" s="1">
        <f t="shared" si="0"/>
        <v>690</v>
      </c>
      <c r="H16" s="1">
        <f>(G16/H1)*100</f>
        <v>86.79245283018868</v>
      </c>
    </row>
    <row r="17" spans="1:8" ht="15">
      <c r="A17" s="1">
        <v>13</v>
      </c>
      <c r="B17" s="1" t="s">
        <v>38</v>
      </c>
      <c r="C17" s="1">
        <v>30</v>
      </c>
      <c r="D17" s="1">
        <v>105</v>
      </c>
      <c r="E17" s="1">
        <v>75</v>
      </c>
      <c r="F17" s="1">
        <v>75</v>
      </c>
      <c r="G17" s="1">
        <f t="shared" si="0"/>
        <v>285</v>
      </c>
      <c r="H17" s="1">
        <f>(G17/H1)*100</f>
        <v>35.84905660377358</v>
      </c>
    </row>
    <row r="18" spans="1:8" ht="15">
      <c r="A18" s="1">
        <v>14</v>
      </c>
      <c r="B18" s="1" t="s">
        <v>39</v>
      </c>
      <c r="C18" s="1">
        <v>145</v>
      </c>
      <c r="D18" s="1">
        <v>155</v>
      </c>
      <c r="E18" s="1">
        <v>150</v>
      </c>
      <c r="F18" s="1">
        <v>135</v>
      </c>
      <c r="G18" s="1">
        <f t="shared" si="0"/>
        <v>585</v>
      </c>
      <c r="H18" s="1">
        <f>(G18/H1)*100</f>
        <v>73.58490566037736</v>
      </c>
    </row>
    <row r="19" spans="1:8" ht="15">
      <c r="A19" s="1">
        <v>15</v>
      </c>
      <c r="B19" s="1" t="s">
        <v>40</v>
      </c>
      <c r="C19" s="1">
        <v>65</v>
      </c>
      <c r="D19" s="1">
        <v>95</v>
      </c>
      <c r="E19" s="1">
        <v>100</v>
      </c>
      <c r="F19" s="1">
        <v>75</v>
      </c>
      <c r="G19" s="1">
        <f t="shared" si="0"/>
        <v>335</v>
      </c>
      <c r="H19" s="1">
        <f>(G19/H1)*100</f>
        <v>42.138364779874216</v>
      </c>
    </row>
    <row r="20" spans="1:8" ht="15">
      <c r="A20" s="1">
        <v>16</v>
      </c>
      <c r="B20" s="1" t="s">
        <v>41</v>
      </c>
      <c r="C20" s="1">
        <v>200</v>
      </c>
      <c r="D20" s="1">
        <v>175</v>
      </c>
      <c r="E20" s="1">
        <v>195</v>
      </c>
      <c r="F20" s="1">
        <v>170</v>
      </c>
      <c r="G20" s="1">
        <f t="shared" si="0"/>
        <v>740</v>
      </c>
      <c r="H20" s="1">
        <f>(G20/H1)*100</f>
        <v>93.08176100628931</v>
      </c>
    </row>
    <row r="21" spans="1:8" ht="15">
      <c r="A21" s="1">
        <v>17</v>
      </c>
      <c r="B21" s="1" t="s">
        <v>42</v>
      </c>
      <c r="C21" s="1">
        <v>50</v>
      </c>
      <c r="D21" s="1">
        <v>85</v>
      </c>
      <c r="E21" s="1">
        <v>120</v>
      </c>
      <c r="F21" s="1">
        <v>140</v>
      </c>
      <c r="G21" s="1">
        <f t="shared" si="0"/>
        <v>395</v>
      </c>
      <c r="H21" s="1">
        <f>(G21/H1)*100</f>
        <v>49.685534591194966</v>
      </c>
    </row>
    <row r="22" spans="1:8" ht="15">
      <c r="A22" s="1">
        <v>18</v>
      </c>
      <c r="B22" s="1" t="s">
        <v>43</v>
      </c>
      <c r="C22" s="1">
        <v>80</v>
      </c>
      <c r="D22" s="1">
        <v>105</v>
      </c>
      <c r="E22" s="1">
        <v>130</v>
      </c>
      <c r="F22" s="1">
        <v>105</v>
      </c>
      <c r="G22" s="1">
        <f t="shared" si="0"/>
        <v>420</v>
      </c>
      <c r="H22" s="1">
        <f>(G22/H1)*100</f>
        <v>52.83018867924528</v>
      </c>
    </row>
    <row r="23" spans="1:8" ht="15">
      <c r="A23" s="1">
        <v>19</v>
      </c>
      <c r="B23" s="1" t="s">
        <v>44</v>
      </c>
      <c r="C23" s="1">
        <v>40</v>
      </c>
      <c r="D23" s="1">
        <v>50</v>
      </c>
      <c r="E23" s="1">
        <v>145</v>
      </c>
      <c r="F23" s="1">
        <v>110</v>
      </c>
      <c r="G23" s="1">
        <f t="shared" si="0"/>
        <v>345</v>
      </c>
      <c r="H23" s="1">
        <f>(G23/H1)*100</f>
        <v>43.39622641509434</v>
      </c>
    </row>
    <row r="24" spans="1:8" ht="15">
      <c r="A24" s="1">
        <v>20</v>
      </c>
      <c r="B24" s="1"/>
      <c r="C24" s="1"/>
      <c r="D24" s="1"/>
      <c r="E24" s="1"/>
      <c r="F24" s="1"/>
      <c r="G24" s="1">
        <f t="shared" si="0"/>
        <v>0</v>
      </c>
      <c r="H24" s="1">
        <f>(G24/H1)*100</f>
        <v>0</v>
      </c>
    </row>
    <row r="25" spans="1:8" ht="15">
      <c r="A25" s="1">
        <v>21</v>
      </c>
      <c r="B25" s="1"/>
      <c r="C25" s="1"/>
      <c r="D25" s="1"/>
      <c r="E25" s="1"/>
      <c r="F25" s="1"/>
      <c r="G25" s="1">
        <f t="shared" si="0"/>
        <v>0</v>
      </c>
      <c r="H25" s="1">
        <f>(G25/H1)*100</f>
        <v>0</v>
      </c>
    </row>
    <row r="26" spans="1:8" ht="15">
      <c r="A26" s="1">
        <v>22</v>
      </c>
      <c r="B26" s="1"/>
      <c r="C26" s="1"/>
      <c r="D26" s="1"/>
      <c r="E26" s="1"/>
      <c r="F26" s="1"/>
      <c r="G26" s="1">
        <f t="shared" si="0"/>
        <v>0</v>
      </c>
      <c r="H26" s="1">
        <f>(G26/H1)*100</f>
        <v>0</v>
      </c>
    </row>
    <row r="27" spans="1:8" ht="15">
      <c r="A27" s="1">
        <v>23</v>
      </c>
      <c r="B27" s="1"/>
      <c r="C27" s="1"/>
      <c r="D27" s="1"/>
      <c r="E27" s="1"/>
      <c r="F27" s="1"/>
      <c r="G27" s="1">
        <f t="shared" si="0"/>
        <v>0</v>
      </c>
      <c r="H27" s="1">
        <f>(G27/H1)*100</f>
        <v>0</v>
      </c>
    </row>
    <row r="28" spans="1:8" ht="15">
      <c r="A28" s="1">
        <v>24</v>
      </c>
      <c r="B28" s="1"/>
      <c r="C28" s="1"/>
      <c r="D28" s="1"/>
      <c r="E28" s="1"/>
      <c r="F28" s="1"/>
      <c r="G28" s="1">
        <f t="shared" si="0"/>
        <v>0</v>
      </c>
      <c r="H28" s="1">
        <f>(G28/H1)*100</f>
        <v>0</v>
      </c>
    </row>
    <row r="29" spans="1:8" ht="15">
      <c r="A29" s="1">
        <v>25</v>
      </c>
      <c r="B29" s="1"/>
      <c r="C29" s="1"/>
      <c r="D29" s="1"/>
      <c r="E29" s="1"/>
      <c r="F29" s="1"/>
      <c r="G29" s="1">
        <f t="shared" si="0"/>
        <v>0</v>
      </c>
      <c r="H29" s="1">
        <f>(G29/H1)*100</f>
        <v>0</v>
      </c>
    </row>
    <row r="30" spans="1:8" ht="15">
      <c r="A30" s="1">
        <v>26</v>
      </c>
      <c r="B30" s="1"/>
      <c r="C30" s="1"/>
      <c r="D30" s="1"/>
      <c r="E30" s="1"/>
      <c r="F30" s="1"/>
      <c r="G30" s="1">
        <f t="shared" si="0"/>
        <v>0</v>
      </c>
      <c r="H30" s="1">
        <f>(G30/H1)*100</f>
        <v>0</v>
      </c>
    </row>
    <row r="31" spans="1:8" ht="15">
      <c r="A31" s="1">
        <v>27</v>
      </c>
      <c r="B31" s="1"/>
      <c r="C31" s="1"/>
      <c r="D31" s="1"/>
      <c r="E31" s="1"/>
      <c r="F31" s="1"/>
      <c r="G31" s="1">
        <f t="shared" si="0"/>
        <v>0</v>
      </c>
      <c r="H31" s="1">
        <f>(G31/H1)*100</f>
        <v>0</v>
      </c>
    </row>
    <row r="32" spans="1:8" ht="15">
      <c r="A32" s="1">
        <v>28</v>
      </c>
      <c r="B32" s="1"/>
      <c r="C32" s="1"/>
      <c r="D32" s="1"/>
      <c r="E32" s="1"/>
      <c r="F32" s="1"/>
      <c r="G32" s="1">
        <f t="shared" si="0"/>
        <v>0</v>
      </c>
      <c r="H32" s="1">
        <f>(G32/H1)*100</f>
        <v>0</v>
      </c>
    </row>
    <row r="33" spans="1:8" ht="15">
      <c r="A33" s="1">
        <v>29</v>
      </c>
      <c r="B33" s="1"/>
      <c r="C33" s="1"/>
      <c r="D33" s="1"/>
      <c r="E33" s="1"/>
      <c r="F33" s="1"/>
      <c r="G33" s="1">
        <f t="shared" si="0"/>
        <v>0</v>
      </c>
      <c r="H33" s="1">
        <f>(G33/H1)*100</f>
        <v>0</v>
      </c>
    </row>
    <row r="34" spans="1:8" ht="15">
      <c r="A34" s="1">
        <v>30</v>
      </c>
      <c r="B34" s="1"/>
      <c r="C34" s="1"/>
      <c r="D34" s="1"/>
      <c r="E34" s="1"/>
      <c r="F34" s="1"/>
      <c r="G34" s="1">
        <f t="shared" si="0"/>
        <v>0</v>
      </c>
      <c r="H34" s="1">
        <f>(G34/H1)*100</f>
        <v>0</v>
      </c>
    </row>
    <row r="35" spans="1:8" ht="15">
      <c r="A35" s="1">
        <v>31</v>
      </c>
      <c r="B35" s="1"/>
      <c r="C35" s="1"/>
      <c r="D35" s="1"/>
      <c r="E35" s="1"/>
      <c r="F35" s="1"/>
      <c r="G35" s="1">
        <f t="shared" si="0"/>
        <v>0</v>
      </c>
      <c r="H35" s="1"/>
    </row>
    <row r="36" spans="1:8" ht="15">
      <c r="A36" s="1">
        <v>32</v>
      </c>
      <c r="B36" s="1"/>
      <c r="C36" s="1"/>
      <c r="D36" s="1"/>
      <c r="E36" s="1"/>
      <c r="F36" s="1"/>
      <c r="G36" s="1">
        <f t="shared" si="0"/>
        <v>0</v>
      </c>
      <c r="H36" s="1"/>
    </row>
  </sheetData>
  <sheetProtection/>
  <mergeCells count="1">
    <mergeCell ref="C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5.28125" style="0" bestFit="1" customWidth="1"/>
    <col min="2" max="2" width="40.8515625" style="0" customWidth="1"/>
  </cols>
  <sheetData>
    <row r="1" spans="3:8" ht="15">
      <c r="C1" s="9" t="s">
        <v>18</v>
      </c>
      <c r="D1" s="9"/>
      <c r="E1" s="9"/>
      <c r="F1" s="9"/>
      <c r="G1" s="9"/>
      <c r="H1" s="4">
        <v>715</v>
      </c>
    </row>
    <row r="4" spans="1:8" ht="15">
      <c r="A4" s="1" t="s">
        <v>0</v>
      </c>
      <c r="B4" s="1"/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1">
        <v>1</v>
      </c>
      <c r="B5" s="1" t="s">
        <v>26</v>
      </c>
      <c r="C5" s="1">
        <v>140</v>
      </c>
      <c r="D5" s="1">
        <v>100</v>
      </c>
      <c r="E5" s="1">
        <v>130</v>
      </c>
      <c r="F5" s="1">
        <v>125</v>
      </c>
      <c r="G5" s="1">
        <f>SUM(C5:F5)</f>
        <v>495</v>
      </c>
      <c r="H5" s="1">
        <f>(G5/H1)*100</f>
        <v>69.23076923076923</v>
      </c>
    </row>
    <row r="6" spans="1:8" ht="15">
      <c r="A6" s="1">
        <v>2</v>
      </c>
      <c r="B6" s="1" t="s">
        <v>28</v>
      </c>
      <c r="C6" s="1">
        <v>0</v>
      </c>
      <c r="D6" s="1">
        <v>0</v>
      </c>
      <c r="E6" s="1">
        <v>0</v>
      </c>
      <c r="F6" s="1">
        <v>25</v>
      </c>
      <c r="G6" s="1">
        <f aca="true" t="shared" si="0" ref="G6:G36">SUM(C6:F6)</f>
        <v>25</v>
      </c>
      <c r="H6" s="1">
        <f>(G6/H1)*100</f>
        <v>3.4965034965034967</v>
      </c>
    </row>
    <row r="7" spans="1:8" ht="15">
      <c r="A7" s="1">
        <v>3</v>
      </c>
      <c r="B7" s="1" t="s">
        <v>29</v>
      </c>
      <c r="C7" s="1">
        <v>85</v>
      </c>
      <c r="D7" s="1">
        <v>70</v>
      </c>
      <c r="E7" s="1">
        <v>145</v>
      </c>
      <c r="F7" s="1">
        <v>90</v>
      </c>
      <c r="G7" s="1">
        <f t="shared" si="0"/>
        <v>390</v>
      </c>
      <c r="H7" s="1">
        <f>(G7/H1)*100</f>
        <v>54.54545454545454</v>
      </c>
    </row>
    <row r="8" spans="1:8" ht="15">
      <c r="A8" s="1">
        <v>4</v>
      </c>
      <c r="B8" s="1" t="s">
        <v>32</v>
      </c>
      <c r="C8" s="1">
        <v>130</v>
      </c>
      <c r="D8" s="1">
        <v>75</v>
      </c>
      <c r="E8" s="1">
        <v>140</v>
      </c>
      <c r="F8" s="1">
        <v>145</v>
      </c>
      <c r="G8" s="1">
        <f t="shared" si="0"/>
        <v>490</v>
      </c>
      <c r="H8" s="1">
        <f>(G8/H1)*100</f>
        <v>68.53146853146853</v>
      </c>
    </row>
    <row r="9" spans="1:8" ht="15">
      <c r="A9" s="1">
        <v>5</v>
      </c>
      <c r="B9" s="1" t="s">
        <v>37</v>
      </c>
      <c r="C9" s="1">
        <v>180</v>
      </c>
      <c r="D9" s="1">
        <v>155</v>
      </c>
      <c r="E9" s="1">
        <v>195</v>
      </c>
      <c r="F9" s="1">
        <v>185</v>
      </c>
      <c r="G9" s="1">
        <f t="shared" si="0"/>
        <v>715</v>
      </c>
      <c r="H9" s="1">
        <f>(G9/H1)*100</f>
        <v>100</v>
      </c>
    </row>
    <row r="10" spans="1:8" ht="15">
      <c r="A10" s="1">
        <v>6</v>
      </c>
      <c r="B10" s="1"/>
      <c r="C10" s="1"/>
      <c r="D10" s="1"/>
      <c r="E10" s="1"/>
      <c r="F10" s="1"/>
      <c r="G10" s="1">
        <f t="shared" si="0"/>
        <v>0</v>
      </c>
      <c r="H10" s="1">
        <f>(G10/H1)*100</f>
        <v>0</v>
      </c>
    </row>
    <row r="11" spans="1:8" ht="15">
      <c r="A11" s="1">
        <v>7</v>
      </c>
      <c r="B11" s="1"/>
      <c r="C11" s="1"/>
      <c r="D11" s="1"/>
      <c r="E11" s="1"/>
      <c r="F11" s="1"/>
      <c r="G11" s="1">
        <f t="shared" si="0"/>
        <v>0</v>
      </c>
      <c r="H11" s="1">
        <f>(G11/H1)*100</f>
        <v>0</v>
      </c>
    </row>
    <row r="12" spans="1:8" ht="15">
      <c r="A12" s="1">
        <v>8</v>
      </c>
      <c r="B12" s="1"/>
      <c r="C12" s="1"/>
      <c r="D12" s="1"/>
      <c r="E12" s="1"/>
      <c r="F12" s="1"/>
      <c r="G12" s="1">
        <f t="shared" si="0"/>
        <v>0</v>
      </c>
      <c r="H12" s="1">
        <f>(G12/H1)*100</f>
        <v>0</v>
      </c>
    </row>
    <row r="13" spans="1:8" ht="15">
      <c r="A13" s="1">
        <v>9</v>
      </c>
      <c r="B13" s="1"/>
      <c r="C13" s="1"/>
      <c r="D13" s="1"/>
      <c r="E13" s="1"/>
      <c r="F13" s="1"/>
      <c r="G13" s="1">
        <f t="shared" si="0"/>
        <v>0</v>
      </c>
      <c r="H13" s="1">
        <f>(G13/H1)*100</f>
        <v>0</v>
      </c>
    </row>
    <row r="14" spans="1:8" ht="15">
      <c r="A14" s="1">
        <v>10</v>
      </c>
      <c r="B14" s="1"/>
      <c r="C14" s="1"/>
      <c r="D14" s="1"/>
      <c r="E14" s="1"/>
      <c r="F14" s="1"/>
      <c r="G14" s="1">
        <f t="shared" si="0"/>
        <v>0</v>
      </c>
      <c r="H14" s="1">
        <f>(G14/H1)*100</f>
        <v>0</v>
      </c>
    </row>
    <row r="15" spans="1:8" ht="15">
      <c r="A15" s="1">
        <v>11</v>
      </c>
      <c r="B15" s="1"/>
      <c r="C15" s="1"/>
      <c r="D15" s="1"/>
      <c r="E15" s="1"/>
      <c r="F15" s="1"/>
      <c r="G15" s="1">
        <f t="shared" si="0"/>
        <v>0</v>
      </c>
      <c r="H15" s="1">
        <f>(G15/H1)*100</f>
        <v>0</v>
      </c>
    </row>
    <row r="16" spans="1:8" ht="15">
      <c r="A16" s="1">
        <v>12</v>
      </c>
      <c r="B16" s="1"/>
      <c r="C16" s="1"/>
      <c r="D16" s="1"/>
      <c r="E16" s="1"/>
      <c r="F16" s="1"/>
      <c r="G16" s="1">
        <f t="shared" si="0"/>
        <v>0</v>
      </c>
      <c r="H16" s="1">
        <f>(G16/H1)*100</f>
        <v>0</v>
      </c>
    </row>
    <row r="17" spans="1:8" ht="15">
      <c r="A17" s="1">
        <v>13</v>
      </c>
      <c r="B17" s="1"/>
      <c r="C17" s="1"/>
      <c r="D17" s="1"/>
      <c r="E17" s="1"/>
      <c r="F17" s="1"/>
      <c r="G17" s="1">
        <f t="shared" si="0"/>
        <v>0</v>
      </c>
      <c r="H17" s="1">
        <f>(G17/H1)*100</f>
        <v>0</v>
      </c>
    </row>
    <row r="18" spans="1:8" ht="15">
      <c r="A18" s="1">
        <v>14</v>
      </c>
      <c r="B18" s="1"/>
      <c r="C18" s="1"/>
      <c r="D18" s="1"/>
      <c r="E18" s="1"/>
      <c r="F18" s="1"/>
      <c r="G18" s="1">
        <f t="shared" si="0"/>
        <v>0</v>
      </c>
      <c r="H18" s="1">
        <f>(G18/H1)*100</f>
        <v>0</v>
      </c>
    </row>
    <row r="19" spans="1:8" ht="15">
      <c r="A19" s="1">
        <v>15</v>
      </c>
      <c r="B19" s="1"/>
      <c r="C19" s="1"/>
      <c r="D19" s="1"/>
      <c r="E19" s="1"/>
      <c r="F19" s="1"/>
      <c r="G19" s="1">
        <f t="shared" si="0"/>
        <v>0</v>
      </c>
      <c r="H19" s="1">
        <f>(G19/H1)*100</f>
        <v>0</v>
      </c>
    </row>
    <row r="20" spans="1:8" ht="15">
      <c r="A20" s="1">
        <v>16</v>
      </c>
      <c r="B20" s="1"/>
      <c r="C20" s="1"/>
      <c r="D20" s="1"/>
      <c r="E20" s="1"/>
      <c r="F20" s="1"/>
      <c r="G20" s="1">
        <f t="shared" si="0"/>
        <v>0</v>
      </c>
      <c r="H20" s="1">
        <f>(G20/H1)*100</f>
        <v>0</v>
      </c>
    </row>
    <row r="21" spans="1:8" ht="15">
      <c r="A21" s="1">
        <v>17</v>
      </c>
      <c r="B21" s="1"/>
      <c r="C21" s="1"/>
      <c r="D21" s="1"/>
      <c r="E21" s="1"/>
      <c r="F21" s="1"/>
      <c r="G21" s="1">
        <f t="shared" si="0"/>
        <v>0</v>
      </c>
      <c r="H21" s="1">
        <f>(G21/H1)*100</f>
        <v>0</v>
      </c>
    </row>
    <row r="22" spans="1:8" ht="15">
      <c r="A22" s="1">
        <v>18</v>
      </c>
      <c r="B22" s="1"/>
      <c r="C22" s="1"/>
      <c r="D22" s="1"/>
      <c r="E22" s="1"/>
      <c r="F22" s="1"/>
      <c r="G22" s="1">
        <f t="shared" si="0"/>
        <v>0</v>
      </c>
      <c r="H22" s="1">
        <f>(G22/H1)*100</f>
        <v>0</v>
      </c>
    </row>
    <row r="23" spans="1:8" ht="15">
      <c r="A23" s="1">
        <v>19</v>
      </c>
      <c r="B23" s="1"/>
      <c r="C23" s="1"/>
      <c r="D23" s="1"/>
      <c r="E23" s="1"/>
      <c r="F23" s="1"/>
      <c r="G23" s="1">
        <f t="shared" si="0"/>
        <v>0</v>
      </c>
      <c r="H23" s="1">
        <f>(G23/H1)*100</f>
        <v>0</v>
      </c>
    </row>
    <row r="24" spans="1:8" ht="15">
      <c r="A24" s="1">
        <v>20</v>
      </c>
      <c r="B24" s="1"/>
      <c r="C24" s="1"/>
      <c r="D24" s="1"/>
      <c r="E24" s="1"/>
      <c r="F24" s="1"/>
      <c r="G24" s="1">
        <f t="shared" si="0"/>
        <v>0</v>
      </c>
      <c r="H24" s="1">
        <f>(G24/H1)*100</f>
        <v>0</v>
      </c>
    </row>
    <row r="25" spans="1:8" ht="15">
      <c r="A25" s="1">
        <v>21</v>
      </c>
      <c r="B25" s="1"/>
      <c r="C25" s="1"/>
      <c r="D25" s="1"/>
      <c r="E25" s="1"/>
      <c r="F25" s="1"/>
      <c r="G25" s="1">
        <f t="shared" si="0"/>
        <v>0</v>
      </c>
      <c r="H25" s="1">
        <f>(G25/H1)*100</f>
        <v>0</v>
      </c>
    </row>
    <row r="26" spans="1:8" ht="15">
      <c r="A26" s="1">
        <v>22</v>
      </c>
      <c r="B26" s="1"/>
      <c r="C26" s="1"/>
      <c r="D26" s="1"/>
      <c r="E26" s="1"/>
      <c r="F26" s="1"/>
      <c r="G26" s="1">
        <f t="shared" si="0"/>
        <v>0</v>
      </c>
      <c r="H26" s="1">
        <f>(G26/H1)*100</f>
        <v>0</v>
      </c>
    </row>
    <row r="27" spans="1:8" ht="15">
      <c r="A27" s="1">
        <v>23</v>
      </c>
      <c r="B27" s="1"/>
      <c r="C27" s="1"/>
      <c r="D27" s="1"/>
      <c r="E27" s="1"/>
      <c r="F27" s="1"/>
      <c r="G27" s="1">
        <f t="shared" si="0"/>
        <v>0</v>
      </c>
      <c r="H27" s="1">
        <f>(G27/H1)*100</f>
        <v>0</v>
      </c>
    </row>
    <row r="28" spans="1:8" ht="15">
      <c r="A28" s="1">
        <v>24</v>
      </c>
      <c r="B28" s="1"/>
      <c r="C28" s="1"/>
      <c r="D28" s="1"/>
      <c r="E28" s="1"/>
      <c r="F28" s="1"/>
      <c r="G28" s="1">
        <f t="shared" si="0"/>
        <v>0</v>
      </c>
      <c r="H28" s="1">
        <f>(G28/H1)*100</f>
        <v>0</v>
      </c>
    </row>
    <row r="29" spans="1:8" ht="15">
      <c r="A29" s="1">
        <v>25</v>
      </c>
      <c r="B29" s="1"/>
      <c r="C29" s="1"/>
      <c r="D29" s="1"/>
      <c r="E29" s="1"/>
      <c r="F29" s="1"/>
      <c r="G29" s="1">
        <f t="shared" si="0"/>
        <v>0</v>
      </c>
      <c r="H29" s="1">
        <f>(G29/H1)*100</f>
        <v>0</v>
      </c>
    </row>
    <row r="30" spans="1:8" ht="15">
      <c r="A30" s="1">
        <v>26</v>
      </c>
      <c r="B30" s="1"/>
      <c r="C30" s="1"/>
      <c r="D30" s="1"/>
      <c r="E30" s="1"/>
      <c r="F30" s="1"/>
      <c r="G30" s="1">
        <f t="shared" si="0"/>
        <v>0</v>
      </c>
      <c r="H30" s="1">
        <f>(G30/H1)*100</f>
        <v>0</v>
      </c>
    </row>
    <row r="31" spans="1:8" ht="15">
      <c r="A31" s="1">
        <v>27</v>
      </c>
      <c r="B31" s="1"/>
      <c r="C31" s="1"/>
      <c r="D31" s="1"/>
      <c r="E31" s="1"/>
      <c r="F31" s="1"/>
      <c r="G31" s="1">
        <f t="shared" si="0"/>
        <v>0</v>
      </c>
      <c r="H31" s="1">
        <f>(G31/H1)*100</f>
        <v>0</v>
      </c>
    </row>
    <row r="32" spans="1:8" ht="15">
      <c r="A32" s="1">
        <v>28</v>
      </c>
      <c r="B32" s="1"/>
      <c r="C32" s="1"/>
      <c r="D32" s="1"/>
      <c r="E32" s="1"/>
      <c r="F32" s="1"/>
      <c r="G32" s="1">
        <f t="shared" si="0"/>
        <v>0</v>
      </c>
      <c r="H32" s="1">
        <f>(G32/H1)*100</f>
        <v>0</v>
      </c>
    </row>
    <row r="33" spans="1:8" ht="15">
      <c r="A33" s="1">
        <v>29</v>
      </c>
      <c r="B33" s="1"/>
      <c r="C33" s="1"/>
      <c r="D33" s="1"/>
      <c r="E33" s="1"/>
      <c r="F33" s="1"/>
      <c r="G33" s="1">
        <f t="shared" si="0"/>
        <v>0</v>
      </c>
      <c r="H33" s="1">
        <f>(G33/H1)*100</f>
        <v>0</v>
      </c>
    </row>
    <row r="34" spans="1:8" ht="15">
      <c r="A34" s="1">
        <v>30</v>
      </c>
      <c r="B34" s="1"/>
      <c r="C34" s="1"/>
      <c r="D34" s="1"/>
      <c r="E34" s="1"/>
      <c r="F34" s="1"/>
      <c r="G34" s="1">
        <f t="shared" si="0"/>
        <v>0</v>
      </c>
      <c r="H34" s="1">
        <f>(G34/H1)*100</f>
        <v>0</v>
      </c>
    </row>
    <row r="35" spans="1:7" ht="15">
      <c r="A35">
        <v>31</v>
      </c>
      <c r="G35">
        <f t="shared" si="0"/>
        <v>0</v>
      </c>
    </row>
    <row r="36" spans="1:7" ht="15">
      <c r="A36">
        <v>32</v>
      </c>
      <c r="G36">
        <f t="shared" si="0"/>
        <v>0</v>
      </c>
    </row>
  </sheetData>
  <sheetProtection/>
  <mergeCells count="1">
    <mergeCell ref="C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5.8515625" style="0" customWidth="1"/>
    <col min="2" max="2" width="38.140625" style="0" bestFit="1" customWidth="1"/>
    <col min="9" max="9" width="11.7109375" style="0" customWidth="1"/>
  </cols>
  <sheetData>
    <row r="1" spans="3:8" ht="15">
      <c r="C1" s="9" t="s">
        <v>18</v>
      </c>
      <c r="D1" s="9"/>
      <c r="E1" s="9"/>
      <c r="F1" s="9"/>
      <c r="G1" s="9"/>
      <c r="H1" s="1">
        <v>165</v>
      </c>
    </row>
    <row r="3" spans="1:9" ht="15">
      <c r="A3" s="1" t="s">
        <v>0</v>
      </c>
      <c r="B3" s="1"/>
      <c r="C3" s="1" t="s">
        <v>11</v>
      </c>
      <c r="D3" s="1" t="s">
        <v>12</v>
      </c>
      <c r="E3" s="1" t="s">
        <v>13</v>
      </c>
      <c r="F3" s="1" t="s">
        <v>14</v>
      </c>
      <c r="G3" s="1" t="s">
        <v>15</v>
      </c>
      <c r="H3" s="1" t="s">
        <v>5</v>
      </c>
      <c r="I3" s="1" t="s">
        <v>6</v>
      </c>
    </row>
    <row r="4" spans="1:9" ht="15">
      <c r="A4" s="1">
        <v>1</v>
      </c>
      <c r="B4" s="1" t="s">
        <v>22</v>
      </c>
      <c r="C4" s="1">
        <v>25</v>
      </c>
      <c r="D4" s="1">
        <v>30</v>
      </c>
      <c r="E4" s="1">
        <v>20</v>
      </c>
      <c r="F4" s="1">
        <v>20</v>
      </c>
      <c r="G4" s="1">
        <v>5</v>
      </c>
      <c r="H4" s="1">
        <f>SUM(C4:G4)</f>
        <v>100</v>
      </c>
      <c r="I4" s="1">
        <f>(H4/H1)*100</f>
        <v>60.60606060606061</v>
      </c>
    </row>
    <row r="5" spans="1:9" ht="15">
      <c r="A5" s="1">
        <v>2</v>
      </c>
      <c r="B5" s="1" t="s">
        <v>45</v>
      </c>
      <c r="C5" s="1">
        <v>10</v>
      </c>
      <c r="D5" s="1">
        <v>0</v>
      </c>
      <c r="E5" s="1">
        <v>0</v>
      </c>
      <c r="F5" s="1">
        <v>0</v>
      </c>
      <c r="G5" s="1">
        <v>0</v>
      </c>
      <c r="H5" s="1">
        <f aca="true" t="shared" si="0" ref="H5:H32">SUM(C5:G5)</f>
        <v>10</v>
      </c>
      <c r="I5" s="1">
        <f>(H5/H1)*100</f>
        <v>6.0606060606060606</v>
      </c>
    </row>
    <row r="6" spans="1:9" ht="15">
      <c r="A6" s="1">
        <v>3</v>
      </c>
      <c r="B6" s="1" t="s">
        <v>23</v>
      </c>
      <c r="C6" s="1">
        <v>0</v>
      </c>
      <c r="D6" s="1">
        <v>0</v>
      </c>
      <c r="E6" s="1">
        <v>10</v>
      </c>
      <c r="F6" s="1">
        <v>0</v>
      </c>
      <c r="G6" s="1">
        <v>0</v>
      </c>
      <c r="H6" s="1">
        <f t="shared" si="0"/>
        <v>10</v>
      </c>
      <c r="I6" s="1">
        <f>(H6/H1)*100</f>
        <v>6.0606060606060606</v>
      </c>
    </row>
    <row r="7" spans="1:9" ht="15">
      <c r="A7" s="1">
        <v>4</v>
      </c>
      <c r="B7" s="1" t="s">
        <v>24</v>
      </c>
      <c r="C7" s="1">
        <v>10</v>
      </c>
      <c r="D7" s="1">
        <v>20</v>
      </c>
      <c r="E7" s="1">
        <v>35</v>
      </c>
      <c r="F7" s="1">
        <v>10</v>
      </c>
      <c r="G7" s="1">
        <v>20</v>
      </c>
      <c r="H7" s="1">
        <f t="shared" si="0"/>
        <v>95</v>
      </c>
      <c r="I7" s="1">
        <f>(H7/H1)*100</f>
        <v>57.57575757575758</v>
      </c>
    </row>
    <row r="8" spans="1:9" ht="15">
      <c r="A8" s="1">
        <v>5</v>
      </c>
      <c r="B8" s="1" t="s">
        <v>25</v>
      </c>
      <c r="C8" s="1">
        <v>5</v>
      </c>
      <c r="D8" s="1">
        <v>10</v>
      </c>
      <c r="E8" s="1">
        <v>20</v>
      </c>
      <c r="F8" s="1">
        <v>20</v>
      </c>
      <c r="G8" s="1">
        <v>15</v>
      </c>
      <c r="H8" s="1">
        <f t="shared" si="0"/>
        <v>70</v>
      </c>
      <c r="I8" s="1">
        <f>(H8/H1)*100</f>
        <v>42.42424242424242</v>
      </c>
    </row>
    <row r="9" spans="1:9" ht="15">
      <c r="A9" s="1">
        <v>6</v>
      </c>
      <c r="B9" s="1" t="s">
        <v>27</v>
      </c>
      <c r="C9" s="1">
        <v>20</v>
      </c>
      <c r="D9" s="1">
        <v>20</v>
      </c>
      <c r="E9" s="1">
        <v>10</v>
      </c>
      <c r="F9" s="1">
        <v>20</v>
      </c>
      <c r="G9" s="1">
        <v>15</v>
      </c>
      <c r="H9" s="1">
        <f t="shared" si="0"/>
        <v>85</v>
      </c>
      <c r="I9" s="1">
        <f>(H9/H1)*100</f>
        <v>51.515151515151516</v>
      </c>
    </row>
    <row r="10" spans="1:9" ht="15">
      <c r="A10" s="1">
        <v>7</v>
      </c>
      <c r="B10" s="1" t="s">
        <v>30</v>
      </c>
      <c r="C10" s="1">
        <v>10</v>
      </c>
      <c r="D10" s="1">
        <v>0</v>
      </c>
      <c r="E10" s="1">
        <v>15</v>
      </c>
      <c r="F10" s="1">
        <v>0</v>
      </c>
      <c r="G10" s="1">
        <v>0</v>
      </c>
      <c r="H10" s="1">
        <f t="shared" si="0"/>
        <v>25</v>
      </c>
      <c r="I10" s="1">
        <f>(H10/H1)*100</f>
        <v>15.151515151515152</v>
      </c>
    </row>
    <row r="11" spans="1:9" ht="15">
      <c r="A11" s="1">
        <v>8</v>
      </c>
      <c r="B11" s="1" t="s">
        <v>31</v>
      </c>
      <c r="C11" s="1">
        <v>35</v>
      </c>
      <c r="D11" s="1">
        <v>45</v>
      </c>
      <c r="E11" s="1">
        <v>35</v>
      </c>
      <c r="F11" s="1">
        <v>20</v>
      </c>
      <c r="G11" s="1">
        <v>30</v>
      </c>
      <c r="H11" s="1">
        <f t="shared" si="0"/>
        <v>165</v>
      </c>
      <c r="I11" s="1">
        <f>(H11/H1)*100</f>
        <v>100</v>
      </c>
    </row>
    <row r="12" spans="1:9" ht="15">
      <c r="A12" s="1">
        <v>9</v>
      </c>
      <c r="B12" s="1" t="s">
        <v>33</v>
      </c>
      <c r="C12" s="1">
        <v>30</v>
      </c>
      <c r="D12" s="1">
        <v>20</v>
      </c>
      <c r="E12" s="1">
        <v>15</v>
      </c>
      <c r="F12" s="1">
        <v>25</v>
      </c>
      <c r="G12" s="1">
        <v>25</v>
      </c>
      <c r="H12" s="1">
        <f t="shared" si="0"/>
        <v>115</v>
      </c>
      <c r="I12" s="1">
        <f>(H12/H1)*100</f>
        <v>69.6969696969697</v>
      </c>
    </row>
    <row r="13" spans="1:9" ht="15">
      <c r="A13" s="1">
        <v>10</v>
      </c>
      <c r="B13" s="1" t="s">
        <v>46</v>
      </c>
      <c r="C13" s="1">
        <v>5</v>
      </c>
      <c r="D13" s="1">
        <v>20</v>
      </c>
      <c r="E13" s="1">
        <v>35</v>
      </c>
      <c r="F13" s="1">
        <v>30</v>
      </c>
      <c r="G13" s="1">
        <v>10</v>
      </c>
      <c r="H13" s="1">
        <f t="shared" si="0"/>
        <v>100</v>
      </c>
      <c r="I13" s="1">
        <f>(H13/H1)*100</f>
        <v>60.60606060606061</v>
      </c>
    </row>
    <row r="14" spans="1:9" ht="15">
      <c r="A14" s="1">
        <v>11</v>
      </c>
      <c r="B14" s="1" t="s">
        <v>35</v>
      </c>
      <c r="C14" s="1">
        <v>10</v>
      </c>
      <c r="D14" s="1">
        <v>5</v>
      </c>
      <c r="E14" s="1">
        <v>10</v>
      </c>
      <c r="F14" s="1">
        <v>30</v>
      </c>
      <c r="G14" s="1">
        <v>15</v>
      </c>
      <c r="H14" s="1">
        <f t="shared" si="0"/>
        <v>70</v>
      </c>
      <c r="I14" s="1">
        <f>(H14/H1)*100</f>
        <v>42.42424242424242</v>
      </c>
    </row>
    <row r="15" spans="1:9" ht="15">
      <c r="A15" s="1">
        <v>12</v>
      </c>
      <c r="B15" s="1" t="s">
        <v>36</v>
      </c>
      <c r="C15" s="1">
        <v>10</v>
      </c>
      <c r="D15" s="1">
        <v>40</v>
      </c>
      <c r="E15" s="1">
        <v>25</v>
      </c>
      <c r="F15" s="1">
        <v>0</v>
      </c>
      <c r="G15" s="1">
        <v>10</v>
      </c>
      <c r="H15" s="1">
        <f t="shared" si="0"/>
        <v>85</v>
      </c>
      <c r="I15" s="1">
        <f>(H15/H1)*100</f>
        <v>51.515151515151516</v>
      </c>
    </row>
    <row r="16" spans="1:9" ht="15">
      <c r="A16" s="1">
        <v>13</v>
      </c>
      <c r="B16" s="1" t="s">
        <v>38</v>
      </c>
      <c r="C16" s="1">
        <v>10</v>
      </c>
      <c r="D16" s="1">
        <v>0</v>
      </c>
      <c r="E16" s="1">
        <v>5</v>
      </c>
      <c r="F16" s="1">
        <v>0</v>
      </c>
      <c r="G16" s="1">
        <v>0</v>
      </c>
      <c r="H16" s="1">
        <f t="shared" si="0"/>
        <v>15</v>
      </c>
      <c r="I16" s="1">
        <f>(H16/H1)*100</f>
        <v>9.090909090909092</v>
      </c>
    </row>
    <row r="17" spans="1:9" ht="15">
      <c r="A17" s="1">
        <v>14</v>
      </c>
      <c r="B17" s="1" t="s">
        <v>39</v>
      </c>
      <c r="C17" s="1">
        <v>30</v>
      </c>
      <c r="D17" s="1">
        <v>5</v>
      </c>
      <c r="E17" s="1">
        <v>35</v>
      </c>
      <c r="F17" s="1">
        <v>20</v>
      </c>
      <c r="G17" s="1">
        <v>20</v>
      </c>
      <c r="H17" s="1">
        <f t="shared" si="0"/>
        <v>110</v>
      </c>
      <c r="I17" s="1">
        <f>(H17/H1)*100</f>
        <v>66.66666666666666</v>
      </c>
    </row>
    <row r="18" spans="1:9" ht="15">
      <c r="A18" s="1">
        <v>15</v>
      </c>
      <c r="B18" s="1" t="s">
        <v>40</v>
      </c>
      <c r="C18" s="1">
        <v>0</v>
      </c>
      <c r="D18" s="1">
        <v>0</v>
      </c>
      <c r="E18" s="1">
        <v>5</v>
      </c>
      <c r="F18" s="1">
        <v>0</v>
      </c>
      <c r="G18" s="1">
        <v>0</v>
      </c>
      <c r="H18" s="1">
        <f t="shared" si="0"/>
        <v>5</v>
      </c>
      <c r="I18" s="1">
        <f>(H18/H1)*100</f>
        <v>3.0303030303030303</v>
      </c>
    </row>
    <row r="19" spans="1:9" ht="15">
      <c r="A19" s="1">
        <v>16</v>
      </c>
      <c r="B19" s="1" t="s">
        <v>41</v>
      </c>
      <c r="C19" s="1">
        <v>5</v>
      </c>
      <c r="D19" s="1">
        <v>0</v>
      </c>
      <c r="E19" s="1">
        <v>10</v>
      </c>
      <c r="F19" s="1">
        <v>20</v>
      </c>
      <c r="G19" s="1">
        <v>0</v>
      </c>
      <c r="H19" s="1">
        <f t="shared" si="0"/>
        <v>35</v>
      </c>
      <c r="I19" s="1">
        <f>(H19/H1)*100</f>
        <v>21.21212121212121</v>
      </c>
    </row>
    <row r="20" spans="1:9" ht="15">
      <c r="A20" s="1">
        <v>17</v>
      </c>
      <c r="B20" s="1" t="s">
        <v>42</v>
      </c>
      <c r="C20" s="1">
        <v>0</v>
      </c>
      <c r="D20" s="1">
        <v>20</v>
      </c>
      <c r="E20" s="1">
        <v>15</v>
      </c>
      <c r="F20" s="1">
        <v>25</v>
      </c>
      <c r="G20" s="1">
        <v>5</v>
      </c>
      <c r="H20" s="1">
        <f t="shared" si="0"/>
        <v>65</v>
      </c>
      <c r="I20" s="1">
        <f>(H20/H1)*100</f>
        <v>39.39393939393939</v>
      </c>
    </row>
    <row r="21" spans="1:9" ht="15">
      <c r="A21" s="1">
        <v>18</v>
      </c>
      <c r="B21" s="1" t="s">
        <v>43</v>
      </c>
      <c r="C21" s="1">
        <v>0</v>
      </c>
      <c r="D21" s="1">
        <v>5</v>
      </c>
      <c r="E21" s="1">
        <v>15</v>
      </c>
      <c r="F21" s="1">
        <v>5</v>
      </c>
      <c r="G21" s="1">
        <v>25</v>
      </c>
      <c r="H21" s="1">
        <f t="shared" si="0"/>
        <v>50</v>
      </c>
      <c r="I21" s="1">
        <f>(H21/H1)*100</f>
        <v>30.303030303030305</v>
      </c>
    </row>
    <row r="22" spans="1:9" ht="15">
      <c r="A22" s="1">
        <v>19</v>
      </c>
      <c r="B22" s="1" t="s">
        <v>44</v>
      </c>
      <c r="C22" s="1">
        <v>0</v>
      </c>
      <c r="D22" s="1">
        <v>25</v>
      </c>
      <c r="E22" s="1">
        <v>0</v>
      </c>
      <c r="F22" s="1">
        <v>0</v>
      </c>
      <c r="G22" s="1">
        <v>0</v>
      </c>
      <c r="H22" s="1">
        <f t="shared" si="0"/>
        <v>25</v>
      </c>
      <c r="I22" s="1">
        <f>(H22/H1)*100</f>
        <v>15.151515151515152</v>
      </c>
    </row>
    <row r="23" spans="1:9" ht="15">
      <c r="A23" s="1">
        <v>20</v>
      </c>
      <c r="B23" s="1"/>
      <c r="C23" s="1"/>
      <c r="D23" s="1"/>
      <c r="E23" s="1"/>
      <c r="F23" s="1"/>
      <c r="G23" s="1"/>
      <c r="H23" s="1">
        <f t="shared" si="0"/>
        <v>0</v>
      </c>
      <c r="I23" s="1">
        <f>(H23/H1)*100</f>
        <v>0</v>
      </c>
    </row>
    <row r="24" spans="1:9" ht="15">
      <c r="A24" s="1">
        <v>21</v>
      </c>
      <c r="B24" s="1"/>
      <c r="C24" s="1"/>
      <c r="D24" s="1"/>
      <c r="E24" s="1"/>
      <c r="F24" s="1"/>
      <c r="G24" s="1"/>
      <c r="H24" s="1">
        <f t="shared" si="0"/>
        <v>0</v>
      </c>
      <c r="I24" s="1">
        <f>(H24/H1)*100</f>
        <v>0</v>
      </c>
    </row>
    <row r="25" spans="1:9" ht="15">
      <c r="A25" s="1">
        <v>22</v>
      </c>
      <c r="B25" s="1"/>
      <c r="C25" s="1"/>
      <c r="D25" s="1"/>
      <c r="E25" s="1"/>
      <c r="F25" s="1"/>
      <c r="G25" s="1"/>
      <c r="H25" s="1">
        <f t="shared" si="0"/>
        <v>0</v>
      </c>
      <c r="I25" s="1">
        <f>(H25/H1)*100</f>
        <v>0</v>
      </c>
    </row>
    <row r="26" spans="1:9" ht="15">
      <c r="A26" s="1">
        <v>23</v>
      </c>
      <c r="B26" s="1"/>
      <c r="C26" s="1"/>
      <c r="D26" s="1"/>
      <c r="E26" s="1"/>
      <c r="F26" s="1"/>
      <c r="G26" s="1"/>
      <c r="H26" s="1">
        <f t="shared" si="0"/>
        <v>0</v>
      </c>
      <c r="I26" s="1">
        <f>(H26/H1)*100</f>
        <v>0</v>
      </c>
    </row>
    <row r="27" spans="1:9" ht="15">
      <c r="A27" s="1">
        <v>24</v>
      </c>
      <c r="B27" s="1"/>
      <c r="C27" s="1"/>
      <c r="D27" s="1"/>
      <c r="E27" s="1"/>
      <c r="F27" s="1"/>
      <c r="G27" s="1"/>
      <c r="H27" s="1">
        <f t="shared" si="0"/>
        <v>0</v>
      </c>
      <c r="I27" s="1">
        <f>(H27/H1)*100</f>
        <v>0</v>
      </c>
    </row>
    <row r="28" spans="1:9" ht="15">
      <c r="A28" s="1">
        <v>25</v>
      </c>
      <c r="B28" s="1"/>
      <c r="C28" s="1"/>
      <c r="D28" s="1"/>
      <c r="E28" s="1"/>
      <c r="F28" s="1"/>
      <c r="G28" s="1"/>
      <c r="H28" s="1">
        <f t="shared" si="0"/>
        <v>0</v>
      </c>
      <c r="I28" s="1">
        <f>(H28/H1)*100</f>
        <v>0</v>
      </c>
    </row>
    <row r="29" spans="1:9" ht="15">
      <c r="A29" s="1">
        <v>26</v>
      </c>
      <c r="B29" s="1"/>
      <c r="C29" s="1"/>
      <c r="D29" s="1"/>
      <c r="E29" s="1"/>
      <c r="F29" s="1"/>
      <c r="G29" s="1"/>
      <c r="H29" s="1">
        <f t="shared" si="0"/>
        <v>0</v>
      </c>
      <c r="I29" s="1">
        <f>(H29/H1)*100</f>
        <v>0</v>
      </c>
    </row>
    <row r="30" spans="1:9" ht="15">
      <c r="A30" s="1">
        <v>27</v>
      </c>
      <c r="B30" s="1"/>
      <c r="C30" s="1"/>
      <c r="D30" s="1"/>
      <c r="E30" s="1"/>
      <c r="F30" s="1"/>
      <c r="G30" s="1"/>
      <c r="H30" s="1">
        <f t="shared" si="0"/>
        <v>0</v>
      </c>
      <c r="I30" s="1">
        <f>(H30/H1)*100</f>
        <v>0</v>
      </c>
    </row>
    <row r="31" spans="1:9" ht="15">
      <c r="A31" s="1">
        <v>28</v>
      </c>
      <c r="B31" s="1"/>
      <c r="C31" s="1"/>
      <c r="D31" s="1"/>
      <c r="E31" s="1"/>
      <c r="F31" s="1"/>
      <c r="G31" s="1"/>
      <c r="H31" s="1">
        <f t="shared" si="0"/>
        <v>0</v>
      </c>
      <c r="I31" s="1">
        <f>(H31/H1)*100</f>
        <v>0</v>
      </c>
    </row>
    <row r="32" spans="1:9" ht="15">
      <c r="A32" s="1">
        <v>29</v>
      </c>
      <c r="B32" s="1"/>
      <c r="C32" s="1"/>
      <c r="D32" s="1"/>
      <c r="E32" s="1"/>
      <c r="F32" s="1"/>
      <c r="G32" s="1"/>
      <c r="H32" s="1">
        <f t="shared" si="0"/>
        <v>0</v>
      </c>
      <c r="I32" s="1">
        <f>(H32/H1)*100</f>
        <v>0</v>
      </c>
    </row>
    <row r="33" ht="15">
      <c r="A33">
        <v>30</v>
      </c>
    </row>
  </sheetData>
  <sheetProtection/>
  <mergeCells count="1">
    <mergeCell ref="C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L6" sqref="L6"/>
    </sheetView>
  </sheetViews>
  <sheetFormatPr defaultColWidth="9.140625" defaultRowHeight="15"/>
  <cols>
    <col min="1" max="1" width="5.28125" style="0" bestFit="1" customWidth="1"/>
    <col min="2" max="2" width="36.140625" style="0" bestFit="1" customWidth="1"/>
  </cols>
  <sheetData>
    <row r="1" spans="3:8" ht="15">
      <c r="C1" s="9" t="s">
        <v>18</v>
      </c>
      <c r="D1" s="9"/>
      <c r="E1" s="9"/>
      <c r="F1" s="9"/>
      <c r="G1" s="9"/>
      <c r="H1" s="1">
        <v>170</v>
      </c>
    </row>
    <row r="3" spans="1:9" ht="15">
      <c r="A3" s="1" t="s">
        <v>0</v>
      </c>
      <c r="B3" s="1"/>
      <c r="C3" s="1" t="s">
        <v>11</v>
      </c>
      <c r="D3" s="1" t="s">
        <v>12</v>
      </c>
      <c r="E3" s="1" t="s">
        <v>13</v>
      </c>
      <c r="F3" s="1" t="s">
        <v>14</v>
      </c>
      <c r="G3" s="1" t="s">
        <v>15</v>
      </c>
      <c r="H3" s="1" t="s">
        <v>5</v>
      </c>
      <c r="I3" s="1" t="s">
        <v>6</v>
      </c>
    </row>
    <row r="4" spans="1:9" ht="15">
      <c r="A4" s="1">
        <v>1</v>
      </c>
      <c r="B4" s="1" t="s">
        <v>26</v>
      </c>
      <c r="C4" s="1">
        <v>0</v>
      </c>
      <c r="D4" s="1">
        <v>5</v>
      </c>
      <c r="E4" s="1">
        <v>5</v>
      </c>
      <c r="F4" s="1">
        <v>0</v>
      </c>
      <c r="G4" s="1">
        <v>45</v>
      </c>
      <c r="H4" s="1">
        <f>SUM(C4:G4)</f>
        <v>55</v>
      </c>
      <c r="I4" s="1">
        <f>(H4/H1)*100</f>
        <v>32.35294117647059</v>
      </c>
    </row>
    <row r="5" spans="1:9" ht="15">
      <c r="A5" s="1">
        <v>2</v>
      </c>
      <c r="B5" s="1" t="s">
        <v>28</v>
      </c>
      <c r="C5" s="1">
        <v>5</v>
      </c>
      <c r="D5" s="1">
        <v>15</v>
      </c>
      <c r="E5" s="1">
        <v>0</v>
      </c>
      <c r="F5" s="1">
        <v>0</v>
      </c>
      <c r="G5" s="1">
        <v>20</v>
      </c>
      <c r="H5" s="1">
        <f aca="true" t="shared" si="0" ref="H5:H32">SUM(C5:G5)</f>
        <v>40</v>
      </c>
      <c r="I5" s="1">
        <f>(H5/H1)*100</f>
        <v>23.52941176470588</v>
      </c>
    </row>
    <row r="6" spans="1:9" ht="15">
      <c r="A6" s="1">
        <v>3</v>
      </c>
      <c r="B6" s="1" t="s">
        <v>29</v>
      </c>
      <c r="C6" s="1">
        <v>15</v>
      </c>
      <c r="D6" s="1">
        <v>20</v>
      </c>
      <c r="E6" s="1">
        <v>40</v>
      </c>
      <c r="F6" s="1">
        <v>35</v>
      </c>
      <c r="G6" s="1">
        <v>20</v>
      </c>
      <c r="H6" s="1">
        <f t="shared" si="0"/>
        <v>130</v>
      </c>
      <c r="I6" s="1">
        <f>(H6/H1)*100</f>
        <v>76.47058823529412</v>
      </c>
    </row>
    <row r="7" spans="1:9" ht="15">
      <c r="A7" s="1">
        <v>4</v>
      </c>
      <c r="B7" s="1" t="s">
        <v>32</v>
      </c>
      <c r="C7" s="1">
        <v>35</v>
      </c>
      <c r="D7" s="1">
        <v>15</v>
      </c>
      <c r="E7" s="1">
        <v>15</v>
      </c>
      <c r="F7" s="1">
        <v>0</v>
      </c>
      <c r="G7" s="1">
        <v>0</v>
      </c>
      <c r="H7" s="1">
        <f t="shared" si="0"/>
        <v>65</v>
      </c>
      <c r="I7" s="1">
        <f>(H7/H1)*100</f>
        <v>38.23529411764706</v>
      </c>
    </row>
    <row r="8" spans="1:9" ht="15">
      <c r="A8" s="1">
        <v>5</v>
      </c>
      <c r="B8" s="1" t="s">
        <v>37</v>
      </c>
      <c r="C8" s="1">
        <v>40</v>
      </c>
      <c r="D8" s="1">
        <v>30</v>
      </c>
      <c r="E8" s="1">
        <v>50</v>
      </c>
      <c r="F8" s="1">
        <v>25</v>
      </c>
      <c r="G8" s="1">
        <v>25</v>
      </c>
      <c r="H8" s="1">
        <f t="shared" si="0"/>
        <v>170</v>
      </c>
      <c r="I8" s="1">
        <f>(H8/H1)*100</f>
        <v>100</v>
      </c>
    </row>
    <row r="9" spans="1:9" ht="15">
      <c r="A9" s="1">
        <v>6</v>
      </c>
      <c r="B9" s="1"/>
      <c r="C9" s="1"/>
      <c r="D9" s="1"/>
      <c r="E9" s="1"/>
      <c r="F9" s="1"/>
      <c r="G9" s="1"/>
      <c r="H9" s="1">
        <f t="shared" si="0"/>
        <v>0</v>
      </c>
      <c r="I9" s="1">
        <f>(H9/H1)*100</f>
        <v>0</v>
      </c>
    </row>
    <row r="10" spans="1:9" ht="15">
      <c r="A10" s="1">
        <v>7</v>
      </c>
      <c r="B10" s="1"/>
      <c r="C10" s="1"/>
      <c r="D10" s="1"/>
      <c r="E10" s="1"/>
      <c r="F10" s="1"/>
      <c r="G10" s="1"/>
      <c r="H10" s="1">
        <f t="shared" si="0"/>
        <v>0</v>
      </c>
      <c r="I10" s="1">
        <f>(H10/H1)*100</f>
        <v>0</v>
      </c>
    </row>
    <row r="11" spans="1:9" ht="15">
      <c r="A11" s="1">
        <v>8</v>
      </c>
      <c r="B11" s="1"/>
      <c r="C11" s="1"/>
      <c r="D11" s="1"/>
      <c r="E11" s="1"/>
      <c r="F11" s="1"/>
      <c r="G11" s="1"/>
      <c r="H11" s="1">
        <f t="shared" si="0"/>
        <v>0</v>
      </c>
      <c r="I11" s="1">
        <f>(H11/H1)*100</f>
        <v>0</v>
      </c>
    </row>
    <row r="12" spans="1:9" ht="15">
      <c r="A12" s="1">
        <v>9</v>
      </c>
      <c r="B12" s="1"/>
      <c r="C12" s="1"/>
      <c r="D12" s="1"/>
      <c r="E12" s="1"/>
      <c r="F12" s="1"/>
      <c r="G12" s="1"/>
      <c r="H12" s="1">
        <f t="shared" si="0"/>
        <v>0</v>
      </c>
      <c r="I12" s="1">
        <f>(H12/H1)*100</f>
        <v>0</v>
      </c>
    </row>
    <row r="13" spans="1:9" ht="15">
      <c r="A13" s="1">
        <v>10</v>
      </c>
      <c r="B13" s="1"/>
      <c r="C13" s="1"/>
      <c r="D13" s="1"/>
      <c r="E13" s="1"/>
      <c r="F13" s="1"/>
      <c r="G13" s="1"/>
      <c r="H13" s="1">
        <f t="shared" si="0"/>
        <v>0</v>
      </c>
      <c r="I13" s="1">
        <f>(H13/H1)*100</f>
        <v>0</v>
      </c>
    </row>
    <row r="14" spans="1:9" ht="15">
      <c r="A14" s="1">
        <v>11</v>
      </c>
      <c r="B14" s="1"/>
      <c r="C14" s="1"/>
      <c r="D14" s="1"/>
      <c r="E14" s="1"/>
      <c r="F14" s="1"/>
      <c r="G14" s="1"/>
      <c r="H14" s="1">
        <f t="shared" si="0"/>
        <v>0</v>
      </c>
      <c r="I14" s="1">
        <f>(H14/H1)*100</f>
        <v>0</v>
      </c>
    </row>
    <row r="15" spans="1:9" ht="15">
      <c r="A15" s="1">
        <v>12</v>
      </c>
      <c r="B15" s="1"/>
      <c r="C15" s="1"/>
      <c r="D15" s="1"/>
      <c r="E15" s="1"/>
      <c r="F15" s="1"/>
      <c r="G15" s="1"/>
      <c r="H15" s="1">
        <f t="shared" si="0"/>
        <v>0</v>
      </c>
      <c r="I15" s="1">
        <f>(H15/H1)*100</f>
        <v>0</v>
      </c>
    </row>
    <row r="16" spans="1:9" ht="15">
      <c r="A16" s="1">
        <v>13</v>
      </c>
      <c r="B16" s="1"/>
      <c r="C16" s="1"/>
      <c r="D16" s="1"/>
      <c r="E16" s="1"/>
      <c r="F16" s="1"/>
      <c r="G16" s="1"/>
      <c r="H16" s="1">
        <f t="shared" si="0"/>
        <v>0</v>
      </c>
      <c r="I16" s="1">
        <f>(H16/H1)*100</f>
        <v>0</v>
      </c>
    </row>
    <row r="17" spans="1:9" ht="15">
      <c r="A17" s="1">
        <v>14</v>
      </c>
      <c r="B17" s="1"/>
      <c r="C17" s="1"/>
      <c r="D17" s="1"/>
      <c r="E17" s="1"/>
      <c r="F17" s="1"/>
      <c r="G17" s="1"/>
      <c r="H17" s="1">
        <f t="shared" si="0"/>
        <v>0</v>
      </c>
      <c r="I17" s="1">
        <f>(H17/H1)*100</f>
        <v>0</v>
      </c>
    </row>
    <row r="18" spans="1:9" ht="15">
      <c r="A18" s="1">
        <v>15</v>
      </c>
      <c r="B18" s="1"/>
      <c r="C18" s="1"/>
      <c r="D18" s="1"/>
      <c r="E18" s="1"/>
      <c r="F18" s="1"/>
      <c r="G18" s="1"/>
      <c r="H18" s="1">
        <f t="shared" si="0"/>
        <v>0</v>
      </c>
      <c r="I18" s="1">
        <f>(H18/H1)*100</f>
        <v>0</v>
      </c>
    </row>
    <row r="19" spans="1:9" ht="15">
      <c r="A19" s="1">
        <v>16</v>
      </c>
      <c r="B19" s="1"/>
      <c r="C19" s="1"/>
      <c r="D19" s="1"/>
      <c r="E19" s="1"/>
      <c r="F19" s="1"/>
      <c r="G19" s="1"/>
      <c r="H19" s="1">
        <f t="shared" si="0"/>
        <v>0</v>
      </c>
      <c r="I19" s="1">
        <f>(H19/H1)*100</f>
        <v>0</v>
      </c>
    </row>
    <row r="20" spans="1:9" ht="15">
      <c r="A20" s="1">
        <v>17</v>
      </c>
      <c r="B20" s="1"/>
      <c r="C20" s="1"/>
      <c r="D20" s="1"/>
      <c r="E20" s="1"/>
      <c r="F20" s="1"/>
      <c r="G20" s="1"/>
      <c r="H20" s="1">
        <f t="shared" si="0"/>
        <v>0</v>
      </c>
      <c r="I20" s="1">
        <f>(H20/H1)*100</f>
        <v>0</v>
      </c>
    </row>
    <row r="21" spans="1:9" ht="15">
      <c r="A21" s="1">
        <v>18</v>
      </c>
      <c r="B21" s="1"/>
      <c r="C21" s="1"/>
      <c r="D21" s="1"/>
      <c r="E21" s="1"/>
      <c r="F21" s="1"/>
      <c r="G21" s="1"/>
      <c r="H21" s="1">
        <f t="shared" si="0"/>
        <v>0</v>
      </c>
      <c r="I21" s="1">
        <f>(H21/H1)*100</f>
        <v>0</v>
      </c>
    </row>
    <row r="22" spans="1:9" ht="15">
      <c r="A22" s="1">
        <v>19</v>
      </c>
      <c r="B22" s="1"/>
      <c r="C22" s="1"/>
      <c r="D22" s="1"/>
      <c r="E22" s="1"/>
      <c r="F22" s="1"/>
      <c r="G22" s="1"/>
      <c r="H22" s="1">
        <f t="shared" si="0"/>
        <v>0</v>
      </c>
      <c r="I22" s="1">
        <f>(H22/H1)*100</f>
        <v>0</v>
      </c>
    </row>
    <row r="23" spans="1:9" ht="15">
      <c r="A23" s="1">
        <v>20</v>
      </c>
      <c r="B23" s="1"/>
      <c r="C23" s="1"/>
      <c r="D23" s="1"/>
      <c r="E23" s="1"/>
      <c r="F23" s="1"/>
      <c r="G23" s="1"/>
      <c r="H23" s="1">
        <f t="shared" si="0"/>
        <v>0</v>
      </c>
      <c r="I23" s="1">
        <f>(H23/H1)*100</f>
        <v>0</v>
      </c>
    </row>
    <row r="24" spans="1:9" ht="15">
      <c r="A24" s="1">
        <v>21</v>
      </c>
      <c r="B24" s="1"/>
      <c r="C24" s="1"/>
      <c r="D24" s="1"/>
      <c r="E24" s="1"/>
      <c r="F24" s="1"/>
      <c r="G24" s="1"/>
      <c r="H24" s="1">
        <f t="shared" si="0"/>
        <v>0</v>
      </c>
      <c r="I24" s="1">
        <f>(H24/H1)*100</f>
        <v>0</v>
      </c>
    </row>
    <row r="25" spans="1:9" ht="15">
      <c r="A25" s="1">
        <v>22</v>
      </c>
      <c r="B25" s="1"/>
      <c r="C25" s="1"/>
      <c r="D25" s="1"/>
      <c r="E25" s="1"/>
      <c r="F25" s="1"/>
      <c r="G25" s="1"/>
      <c r="H25" s="1">
        <f t="shared" si="0"/>
        <v>0</v>
      </c>
      <c r="I25" s="1">
        <f>(H25/H1)*100</f>
        <v>0</v>
      </c>
    </row>
    <row r="26" spans="1:9" ht="15">
      <c r="A26" s="1">
        <v>23</v>
      </c>
      <c r="B26" s="1"/>
      <c r="C26" s="1"/>
      <c r="D26" s="1"/>
      <c r="E26" s="1"/>
      <c r="F26" s="1"/>
      <c r="G26" s="1"/>
      <c r="H26" s="1">
        <f t="shared" si="0"/>
        <v>0</v>
      </c>
      <c r="I26" s="1">
        <f>(H26/H1)*100</f>
        <v>0</v>
      </c>
    </row>
    <row r="27" spans="1:9" ht="15">
      <c r="A27" s="1">
        <v>24</v>
      </c>
      <c r="B27" s="1"/>
      <c r="C27" s="1"/>
      <c r="D27" s="1"/>
      <c r="E27" s="1"/>
      <c r="F27" s="1"/>
      <c r="G27" s="1"/>
      <c r="H27" s="1">
        <f t="shared" si="0"/>
        <v>0</v>
      </c>
      <c r="I27" s="1">
        <f>(H27/H1)*100</f>
        <v>0</v>
      </c>
    </row>
    <row r="28" spans="1:9" ht="15">
      <c r="A28" s="1">
        <v>25</v>
      </c>
      <c r="B28" s="1"/>
      <c r="C28" s="1"/>
      <c r="D28" s="1"/>
      <c r="E28" s="1"/>
      <c r="F28" s="1"/>
      <c r="G28" s="1"/>
      <c r="H28" s="1">
        <f t="shared" si="0"/>
        <v>0</v>
      </c>
      <c r="I28" s="1">
        <f>(H28/H1)*100</f>
        <v>0</v>
      </c>
    </row>
    <row r="29" spans="1:9" ht="15">
      <c r="A29" s="1">
        <v>26</v>
      </c>
      <c r="B29" s="1"/>
      <c r="C29" s="1"/>
      <c r="D29" s="1"/>
      <c r="E29" s="1"/>
      <c r="F29" s="1"/>
      <c r="G29" s="1"/>
      <c r="H29" s="1">
        <f t="shared" si="0"/>
        <v>0</v>
      </c>
      <c r="I29" s="1">
        <f>(H29/H1)*100</f>
        <v>0</v>
      </c>
    </row>
    <row r="30" spans="1:9" ht="15">
      <c r="A30" s="1">
        <v>27</v>
      </c>
      <c r="B30" s="1"/>
      <c r="C30" s="1"/>
      <c r="D30" s="1"/>
      <c r="E30" s="1"/>
      <c r="F30" s="1"/>
      <c r="G30" s="1"/>
      <c r="H30" s="1">
        <f t="shared" si="0"/>
        <v>0</v>
      </c>
      <c r="I30" s="1">
        <f>(H30/H1)*100</f>
        <v>0</v>
      </c>
    </row>
    <row r="31" spans="1:9" ht="15">
      <c r="A31" s="1">
        <v>28</v>
      </c>
      <c r="B31" s="1"/>
      <c r="C31" s="1"/>
      <c r="D31" s="1"/>
      <c r="E31" s="1"/>
      <c r="F31" s="1"/>
      <c r="G31" s="1"/>
      <c r="H31" s="1">
        <f t="shared" si="0"/>
        <v>0</v>
      </c>
      <c r="I31" s="1">
        <f>(H31/H1)*100</f>
        <v>0</v>
      </c>
    </row>
    <row r="32" spans="1:9" ht="15">
      <c r="A32" s="1">
        <v>29</v>
      </c>
      <c r="B32" s="1"/>
      <c r="C32" s="1"/>
      <c r="D32" s="1"/>
      <c r="E32" s="1"/>
      <c r="F32" s="1"/>
      <c r="G32" s="1"/>
      <c r="H32" s="1">
        <f t="shared" si="0"/>
        <v>0</v>
      </c>
      <c r="I32" s="1">
        <f>(H32/H1)*100</f>
        <v>0</v>
      </c>
    </row>
    <row r="33" spans="1:8" ht="15">
      <c r="A33">
        <v>29</v>
      </c>
      <c r="H33">
        <f>SUM(C33:G33)</f>
        <v>0</v>
      </c>
    </row>
    <row r="34" ht="15">
      <c r="A34">
        <v>30</v>
      </c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7">
      <selection activeCell="J1" sqref="J1"/>
    </sheetView>
  </sheetViews>
  <sheetFormatPr defaultColWidth="9.140625" defaultRowHeight="15"/>
  <cols>
    <col min="1" max="1" width="5.28125" style="2" bestFit="1" customWidth="1"/>
    <col min="2" max="2" width="38.140625" style="2" bestFit="1" customWidth="1"/>
    <col min="3" max="14" width="9.140625" style="2" customWidth="1"/>
    <col min="15" max="15" width="13.421875" style="2" bestFit="1" customWidth="1"/>
    <col min="16" max="16384" width="9.140625" style="2" customWidth="1"/>
  </cols>
  <sheetData>
    <row r="1" spans="3:8" ht="15">
      <c r="C1" s="11" t="s">
        <v>19</v>
      </c>
      <c r="D1" s="11"/>
      <c r="E1" s="11"/>
      <c r="F1" s="11"/>
      <c r="G1" s="11"/>
      <c r="H1" s="5">
        <v>155</v>
      </c>
    </row>
    <row r="2" spans="1:16" ht="15">
      <c r="A2" s="3"/>
      <c r="B2" s="3"/>
      <c r="C2" s="10" t="s">
        <v>8</v>
      </c>
      <c r="D2" s="10"/>
      <c r="E2" s="10"/>
      <c r="F2" s="10"/>
      <c r="G2" s="10"/>
      <c r="H2" s="10" t="s">
        <v>5</v>
      </c>
      <c r="I2" s="10" t="s">
        <v>9</v>
      </c>
      <c r="J2" s="10"/>
      <c r="K2" s="10"/>
      <c r="L2" s="10"/>
      <c r="M2" s="10"/>
      <c r="N2" s="10" t="s">
        <v>5</v>
      </c>
      <c r="O2" s="10" t="s">
        <v>17</v>
      </c>
      <c r="P2" s="10" t="s">
        <v>6</v>
      </c>
    </row>
    <row r="3" spans="1:16" ht="15">
      <c r="A3" s="3" t="s">
        <v>0</v>
      </c>
      <c r="B3" s="3"/>
      <c r="C3" s="3" t="s">
        <v>11</v>
      </c>
      <c r="D3" s="3" t="s">
        <v>12</v>
      </c>
      <c r="E3" s="3" t="s">
        <v>13</v>
      </c>
      <c r="F3" s="3" t="s">
        <v>14</v>
      </c>
      <c r="G3" s="3" t="s">
        <v>15</v>
      </c>
      <c r="H3" s="10"/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10"/>
      <c r="O3" s="10"/>
      <c r="P3" s="10"/>
    </row>
    <row r="4" spans="1:16" ht="15">
      <c r="A4" s="3">
        <v>1</v>
      </c>
      <c r="B4" s="1" t="s">
        <v>22</v>
      </c>
      <c r="C4" s="3">
        <v>0</v>
      </c>
      <c r="D4" s="3">
        <v>5</v>
      </c>
      <c r="E4" s="3">
        <v>0</v>
      </c>
      <c r="F4" s="3">
        <v>0</v>
      </c>
      <c r="G4" s="3">
        <v>20</v>
      </c>
      <c r="H4" s="3">
        <f>SUM(C4:G4)</f>
        <v>25</v>
      </c>
      <c r="I4" s="3">
        <v>0</v>
      </c>
      <c r="J4" s="3">
        <v>0</v>
      </c>
      <c r="K4" s="3">
        <v>10</v>
      </c>
      <c r="L4" s="3">
        <v>15</v>
      </c>
      <c r="M4" s="3">
        <v>15</v>
      </c>
      <c r="N4" s="3">
        <f>SUM(I4:M4)</f>
        <v>40</v>
      </c>
      <c r="O4" s="3">
        <f>SUM(N4,H4)</f>
        <v>65</v>
      </c>
      <c r="P4" s="1">
        <f>(O4/H1)*100</f>
        <v>41.935483870967744</v>
      </c>
    </row>
    <row r="5" spans="1:16" ht="15">
      <c r="A5" s="3">
        <v>2</v>
      </c>
      <c r="B5" s="1" t="s">
        <v>45</v>
      </c>
      <c r="C5" s="3">
        <v>10</v>
      </c>
      <c r="D5" s="3">
        <v>0</v>
      </c>
      <c r="E5" s="3">
        <v>0</v>
      </c>
      <c r="F5" s="3">
        <v>15</v>
      </c>
      <c r="G5" s="3">
        <v>10</v>
      </c>
      <c r="H5" s="3">
        <f aca="true" t="shared" si="0" ref="H5:H33">SUM(C5:G5)</f>
        <v>35</v>
      </c>
      <c r="I5" s="3">
        <v>0</v>
      </c>
      <c r="J5" s="3">
        <v>0</v>
      </c>
      <c r="K5" s="3">
        <v>15</v>
      </c>
      <c r="L5" s="3">
        <v>0</v>
      </c>
      <c r="M5" s="3">
        <v>0</v>
      </c>
      <c r="N5" s="3">
        <f aca="true" t="shared" si="1" ref="N5:N32">SUM(I5:M5)</f>
        <v>15</v>
      </c>
      <c r="O5" s="3">
        <f aca="true" t="shared" si="2" ref="O5:O31">SUM(N5,H5)</f>
        <v>50</v>
      </c>
      <c r="P5" s="1">
        <f>(O5/H1)*100</f>
        <v>32.25806451612903</v>
      </c>
    </row>
    <row r="6" spans="1:16" ht="15">
      <c r="A6" s="3">
        <v>3</v>
      </c>
      <c r="B6" s="1" t="s">
        <v>23</v>
      </c>
      <c r="C6" s="3">
        <v>15</v>
      </c>
      <c r="D6" s="3">
        <v>5</v>
      </c>
      <c r="E6" s="3">
        <v>5</v>
      </c>
      <c r="F6" s="3">
        <v>10</v>
      </c>
      <c r="G6" s="3">
        <v>10</v>
      </c>
      <c r="H6" s="3">
        <f t="shared" si="0"/>
        <v>45</v>
      </c>
      <c r="I6" s="3">
        <v>5</v>
      </c>
      <c r="J6" s="3">
        <v>0</v>
      </c>
      <c r="K6" s="3">
        <v>15</v>
      </c>
      <c r="L6" s="3">
        <v>5</v>
      </c>
      <c r="M6" s="3">
        <v>0</v>
      </c>
      <c r="N6" s="3">
        <f t="shared" si="1"/>
        <v>25</v>
      </c>
      <c r="O6" s="3">
        <f t="shared" si="2"/>
        <v>70</v>
      </c>
      <c r="P6" s="1">
        <f>(O6/H1)*100</f>
        <v>45.16129032258064</v>
      </c>
    </row>
    <row r="7" spans="1:16" ht="15">
      <c r="A7" s="3">
        <v>4</v>
      </c>
      <c r="B7" s="1" t="s">
        <v>24</v>
      </c>
      <c r="C7" s="3">
        <v>15</v>
      </c>
      <c r="D7" s="3">
        <v>15</v>
      </c>
      <c r="E7" s="3">
        <v>0</v>
      </c>
      <c r="F7" s="3">
        <v>20</v>
      </c>
      <c r="G7" s="3">
        <v>20</v>
      </c>
      <c r="H7" s="3">
        <f t="shared" si="0"/>
        <v>70</v>
      </c>
      <c r="I7" s="3">
        <v>20</v>
      </c>
      <c r="J7" s="3">
        <v>0</v>
      </c>
      <c r="K7" s="3">
        <v>0</v>
      </c>
      <c r="L7" s="3">
        <v>5</v>
      </c>
      <c r="M7" s="3">
        <v>10</v>
      </c>
      <c r="N7" s="3">
        <f t="shared" si="1"/>
        <v>35</v>
      </c>
      <c r="O7" s="3">
        <f t="shared" si="2"/>
        <v>105</v>
      </c>
      <c r="P7" s="1">
        <f>(O7/H1)*100</f>
        <v>67.74193548387096</v>
      </c>
    </row>
    <row r="8" spans="1:16" ht="15">
      <c r="A8" s="3">
        <v>5</v>
      </c>
      <c r="B8" s="1" t="s">
        <v>25</v>
      </c>
      <c r="C8" s="3">
        <v>0</v>
      </c>
      <c r="D8" s="3">
        <v>15</v>
      </c>
      <c r="E8" s="3">
        <v>20</v>
      </c>
      <c r="F8" s="3">
        <v>0</v>
      </c>
      <c r="G8" s="3">
        <v>15</v>
      </c>
      <c r="H8" s="3">
        <f t="shared" si="0"/>
        <v>50</v>
      </c>
      <c r="I8" s="3">
        <v>15</v>
      </c>
      <c r="J8" s="3">
        <v>20</v>
      </c>
      <c r="K8" s="3">
        <v>20</v>
      </c>
      <c r="L8" s="3">
        <v>15</v>
      </c>
      <c r="M8" s="3">
        <v>20</v>
      </c>
      <c r="N8" s="3">
        <f t="shared" si="1"/>
        <v>90</v>
      </c>
      <c r="O8" s="3">
        <f t="shared" si="2"/>
        <v>140</v>
      </c>
      <c r="P8" s="1">
        <f>(O8/H1)*100</f>
        <v>90.32258064516128</v>
      </c>
    </row>
    <row r="9" spans="1:16" ht="15">
      <c r="A9" s="3">
        <v>6</v>
      </c>
      <c r="B9" s="1" t="s">
        <v>27</v>
      </c>
      <c r="C9" s="3">
        <v>15</v>
      </c>
      <c r="D9" s="3">
        <v>20</v>
      </c>
      <c r="E9" s="3">
        <v>10</v>
      </c>
      <c r="F9" s="3">
        <v>10</v>
      </c>
      <c r="G9" s="3">
        <v>10</v>
      </c>
      <c r="H9" s="3">
        <f t="shared" si="0"/>
        <v>65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f t="shared" si="1"/>
        <v>0</v>
      </c>
      <c r="O9" s="3">
        <f t="shared" si="2"/>
        <v>65</v>
      </c>
      <c r="P9" s="1">
        <f>(O9/H1)*100</f>
        <v>41.935483870967744</v>
      </c>
    </row>
    <row r="10" spans="1:16" ht="15">
      <c r="A10" s="3">
        <v>7</v>
      </c>
      <c r="B10" s="1" t="s">
        <v>30</v>
      </c>
      <c r="C10" s="3">
        <v>20</v>
      </c>
      <c r="D10" s="3">
        <v>15</v>
      </c>
      <c r="E10" s="3">
        <v>5</v>
      </c>
      <c r="F10" s="3">
        <v>20</v>
      </c>
      <c r="G10" s="3">
        <v>20</v>
      </c>
      <c r="H10" s="3">
        <f t="shared" si="0"/>
        <v>80</v>
      </c>
      <c r="I10" s="3">
        <v>0</v>
      </c>
      <c r="J10" s="3">
        <v>20</v>
      </c>
      <c r="K10" s="3">
        <v>20</v>
      </c>
      <c r="L10" s="3">
        <v>20</v>
      </c>
      <c r="M10" s="3">
        <v>15</v>
      </c>
      <c r="N10" s="3">
        <f t="shared" si="1"/>
        <v>75</v>
      </c>
      <c r="O10" s="3">
        <f t="shared" si="2"/>
        <v>155</v>
      </c>
      <c r="P10" s="1">
        <f>(O10/H1)*100</f>
        <v>100</v>
      </c>
    </row>
    <row r="11" spans="1:16" ht="15">
      <c r="A11" s="3">
        <v>8</v>
      </c>
      <c r="B11" s="1" t="s">
        <v>31</v>
      </c>
      <c r="C11" s="3">
        <v>20</v>
      </c>
      <c r="D11" s="3">
        <v>10</v>
      </c>
      <c r="E11" s="3">
        <v>20</v>
      </c>
      <c r="F11" s="3">
        <v>15</v>
      </c>
      <c r="G11" s="3">
        <v>15</v>
      </c>
      <c r="H11" s="3">
        <f t="shared" si="0"/>
        <v>80</v>
      </c>
      <c r="I11" s="3">
        <v>0</v>
      </c>
      <c r="J11" s="3">
        <v>20</v>
      </c>
      <c r="K11" s="3">
        <v>10</v>
      </c>
      <c r="L11" s="3">
        <v>0</v>
      </c>
      <c r="M11" s="3">
        <v>20</v>
      </c>
      <c r="N11" s="3">
        <f t="shared" si="1"/>
        <v>50</v>
      </c>
      <c r="O11" s="3">
        <f t="shared" si="2"/>
        <v>130</v>
      </c>
      <c r="P11" s="1">
        <f>(O11/H1)*100</f>
        <v>83.87096774193549</v>
      </c>
    </row>
    <row r="12" spans="1:16" ht="15">
      <c r="A12" s="3">
        <v>9</v>
      </c>
      <c r="B12" s="1" t="s">
        <v>33</v>
      </c>
      <c r="C12" s="3">
        <v>20</v>
      </c>
      <c r="D12" s="3">
        <v>10</v>
      </c>
      <c r="E12" s="3">
        <v>10</v>
      </c>
      <c r="F12" s="3">
        <v>5</v>
      </c>
      <c r="G12" s="3">
        <v>20</v>
      </c>
      <c r="H12" s="3">
        <f t="shared" si="0"/>
        <v>65</v>
      </c>
      <c r="I12" s="3">
        <v>20</v>
      </c>
      <c r="J12" s="3">
        <v>0</v>
      </c>
      <c r="K12" s="3">
        <v>0</v>
      </c>
      <c r="L12" s="3">
        <v>0</v>
      </c>
      <c r="M12" s="3">
        <v>20</v>
      </c>
      <c r="N12" s="3">
        <f t="shared" si="1"/>
        <v>40</v>
      </c>
      <c r="O12" s="3">
        <f t="shared" si="2"/>
        <v>105</v>
      </c>
      <c r="P12" s="1">
        <f>(O12/H1)*100</f>
        <v>67.74193548387096</v>
      </c>
    </row>
    <row r="13" spans="1:16" ht="15">
      <c r="A13" s="3">
        <v>10</v>
      </c>
      <c r="B13" s="1" t="s">
        <v>46</v>
      </c>
      <c r="C13" s="3">
        <v>0</v>
      </c>
      <c r="D13" s="3">
        <v>20</v>
      </c>
      <c r="E13" s="3">
        <v>15</v>
      </c>
      <c r="F13" s="3">
        <v>20</v>
      </c>
      <c r="G13" s="3">
        <v>15</v>
      </c>
      <c r="H13" s="3">
        <f t="shared" si="0"/>
        <v>70</v>
      </c>
      <c r="I13" s="3">
        <v>5</v>
      </c>
      <c r="J13" s="3">
        <v>0</v>
      </c>
      <c r="K13" s="3">
        <v>20</v>
      </c>
      <c r="L13" s="3">
        <v>15</v>
      </c>
      <c r="M13" s="3">
        <v>5</v>
      </c>
      <c r="N13" s="3">
        <f t="shared" si="1"/>
        <v>45</v>
      </c>
      <c r="O13" s="3">
        <f t="shared" si="2"/>
        <v>115</v>
      </c>
      <c r="P13" s="1">
        <f>(O13/H1)*100</f>
        <v>74.19354838709677</v>
      </c>
    </row>
    <row r="14" spans="1:16" ht="15">
      <c r="A14" s="3">
        <v>11</v>
      </c>
      <c r="B14" s="1" t="s">
        <v>35</v>
      </c>
      <c r="C14" s="3">
        <v>0</v>
      </c>
      <c r="D14" s="3">
        <v>20</v>
      </c>
      <c r="E14" s="3">
        <v>20</v>
      </c>
      <c r="F14" s="3">
        <v>15</v>
      </c>
      <c r="G14" s="3">
        <v>20</v>
      </c>
      <c r="H14" s="3">
        <f t="shared" si="0"/>
        <v>75</v>
      </c>
      <c r="I14" s="3">
        <v>10</v>
      </c>
      <c r="J14" s="3">
        <v>0</v>
      </c>
      <c r="K14" s="3">
        <v>0</v>
      </c>
      <c r="L14" s="3">
        <v>0</v>
      </c>
      <c r="M14" s="3">
        <v>0</v>
      </c>
      <c r="N14" s="3">
        <f t="shared" si="1"/>
        <v>10</v>
      </c>
      <c r="O14" s="3">
        <f t="shared" si="2"/>
        <v>85</v>
      </c>
      <c r="P14" s="1">
        <f>(O14/H1)*100</f>
        <v>54.83870967741935</v>
      </c>
    </row>
    <row r="15" spans="1:16" ht="15">
      <c r="A15" s="3">
        <v>12</v>
      </c>
      <c r="B15" s="1" t="s">
        <v>36</v>
      </c>
      <c r="C15" s="3">
        <v>20</v>
      </c>
      <c r="D15" s="3">
        <v>20</v>
      </c>
      <c r="E15" s="3">
        <v>10</v>
      </c>
      <c r="F15" s="3">
        <v>15</v>
      </c>
      <c r="G15" s="3">
        <v>10</v>
      </c>
      <c r="H15" s="3">
        <f t="shared" si="0"/>
        <v>75</v>
      </c>
      <c r="I15" s="3">
        <v>15</v>
      </c>
      <c r="J15" s="3">
        <v>10</v>
      </c>
      <c r="K15" s="3">
        <v>20</v>
      </c>
      <c r="L15" s="3">
        <v>15</v>
      </c>
      <c r="M15" s="3">
        <v>15</v>
      </c>
      <c r="N15" s="3">
        <f t="shared" si="1"/>
        <v>75</v>
      </c>
      <c r="O15" s="3">
        <f t="shared" si="2"/>
        <v>150</v>
      </c>
      <c r="P15" s="1">
        <f>(O15/H1)*100</f>
        <v>96.7741935483871</v>
      </c>
    </row>
    <row r="16" spans="1:16" ht="15">
      <c r="A16" s="3">
        <v>13</v>
      </c>
      <c r="B16" s="1" t="s">
        <v>38</v>
      </c>
      <c r="C16" s="3">
        <v>0</v>
      </c>
      <c r="D16" s="3">
        <v>0</v>
      </c>
      <c r="E16" s="3">
        <v>15</v>
      </c>
      <c r="F16" s="3">
        <v>0</v>
      </c>
      <c r="G16" s="3">
        <v>20</v>
      </c>
      <c r="H16" s="3">
        <f t="shared" si="0"/>
        <v>35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f t="shared" si="1"/>
        <v>0</v>
      </c>
      <c r="O16" s="3">
        <f t="shared" si="2"/>
        <v>35</v>
      </c>
      <c r="P16" s="1">
        <f>(O16/H1)*100</f>
        <v>22.58064516129032</v>
      </c>
    </row>
    <row r="17" spans="1:16" ht="15">
      <c r="A17" s="3">
        <v>14</v>
      </c>
      <c r="B17" s="1" t="s">
        <v>39</v>
      </c>
      <c r="C17" s="3">
        <v>15</v>
      </c>
      <c r="D17" s="3">
        <v>15</v>
      </c>
      <c r="E17" s="3">
        <v>20</v>
      </c>
      <c r="F17" s="3">
        <v>15</v>
      </c>
      <c r="G17" s="3">
        <v>20</v>
      </c>
      <c r="H17" s="3">
        <f t="shared" si="0"/>
        <v>85</v>
      </c>
      <c r="I17" s="3">
        <v>15</v>
      </c>
      <c r="J17" s="3">
        <v>0</v>
      </c>
      <c r="K17" s="3">
        <v>15</v>
      </c>
      <c r="L17" s="3">
        <v>5</v>
      </c>
      <c r="M17" s="3">
        <v>20</v>
      </c>
      <c r="N17" s="3">
        <f t="shared" si="1"/>
        <v>55</v>
      </c>
      <c r="O17" s="3">
        <f t="shared" si="2"/>
        <v>140</v>
      </c>
      <c r="P17" s="1">
        <f>(O17/H1)*100</f>
        <v>90.32258064516128</v>
      </c>
    </row>
    <row r="18" spans="1:16" ht="15">
      <c r="A18" s="3">
        <v>15</v>
      </c>
      <c r="B18" s="1" t="s">
        <v>40</v>
      </c>
      <c r="C18" s="3">
        <v>20</v>
      </c>
      <c r="D18" s="3">
        <v>20</v>
      </c>
      <c r="E18" s="3">
        <v>5</v>
      </c>
      <c r="F18" s="3">
        <v>15</v>
      </c>
      <c r="G18" s="3">
        <v>5</v>
      </c>
      <c r="H18" s="3">
        <f t="shared" si="0"/>
        <v>65</v>
      </c>
      <c r="I18" s="3">
        <v>15</v>
      </c>
      <c r="J18" s="3">
        <v>0</v>
      </c>
      <c r="K18" s="3">
        <v>0</v>
      </c>
      <c r="L18" s="3">
        <v>15</v>
      </c>
      <c r="M18" s="3">
        <v>0</v>
      </c>
      <c r="N18" s="3">
        <f t="shared" si="1"/>
        <v>30</v>
      </c>
      <c r="O18" s="3">
        <f t="shared" si="2"/>
        <v>95</v>
      </c>
      <c r="P18" s="1">
        <f>(O18/H1)*100</f>
        <v>61.29032258064516</v>
      </c>
    </row>
    <row r="19" spans="1:16" ht="15">
      <c r="A19" s="3">
        <v>16</v>
      </c>
      <c r="B19" s="1" t="s">
        <v>41</v>
      </c>
      <c r="C19" s="3">
        <v>15</v>
      </c>
      <c r="D19" s="3">
        <v>15</v>
      </c>
      <c r="E19" s="3">
        <v>10</v>
      </c>
      <c r="F19" s="3">
        <v>15</v>
      </c>
      <c r="G19" s="3">
        <v>20</v>
      </c>
      <c r="H19" s="3">
        <f t="shared" si="0"/>
        <v>75</v>
      </c>
      <c r="I19" s="3">
        <v>0</v>
      </c>
      <c r="J19" s="3">
        <v>5</v>
      </c>
      <c r="K19" s="3">
        <v>20</v>
      </c>
      <c r="L19" s="3">
        <v>20</v>
      </c>
      <c r="M19" s="3">
        <v>20</v>
      </c>
      <c r="N19" s="3">
        <f t="shared" si="1"/>
        <v>65</v>
      </c>
      <c r="O19" s="3">
        <f t="shared" si="2"/>
        <v>140</v>
      </c>
      <c r="P19" s="1">
        <f>(O19/H1)*100</f>
        <v>90.32258064516128</v>
      </c>
    </row>
    <row r="20" spans="1:16" ht="15">
      <c r="A20" s="3">
        <v>17</v>
      </c>
      <c r="B20" s="1" t="s">
        <v>42</v>
      </c>
      <c r="C20" s="3">
        <v>0</v>
      </c>
      <c r="D20" s="3">
        <v>15</v>
      </c>
      <c r="E20" s="3">
        <v>15</v>
      </c>
      <c r="F20" s="3">
        <v>10</v>
      </c>
      <c r="G20" s="3">
        <v>5</v>
      </c>
      <c r="H20" s="3">
        <f t="shared" si="0"/>
        <v>45</v>
      </c>
      <c r="I20" s="3">
        <v>15</v>
      </c>
      <c r="J20" s="3">
        <v>20</v>
      </c>
      <c r="K20" s="3">
        <v>15</v>
      </c>
      <c r="L20" s="3">
        <v>15</v>
      </c>
      <c r="M20" s="3">
        <v>20</v>
      </c>
      <c r="N20" s="3">
        <f t="shared" si="1"/>
        <v>85</v>
      </c>
      <c r="O20" s="3">
        <f t="shared" si="2"/>
        <v>130</v>
      </c>
      <c r="P20" s="1">
        <f>(O20/H1)*100</f>
        <v>83.87096774193549</v>
      </c>
    </row>
    <row r="21" spans="1:16" ht="15">
      <c r="A21" s="3">
        <v>18</v>
      </c>
      <c r="B21" s="1" t="s">
        <v>43</v>
      </c>
      <c r="C21" s="3">
        <v>5</v>
      </c>
      <c r="D21" s="3">
        <v>20</v>
      </c>
      <c r="E21" s="3">
        <v>0</v>
      </c>
      <c r="F21" s="3">
        <v>20</v>
      </c>
      <c r="G21" s="3">
        <v>15</v>
      </c>
      <c r="H21" s="3">
        <f t="shared" si="0"/>
        <v>60</v>
      </c>
      <c r="I21" s="3">
        <v>15</v>
      </c>
      <c r="J21" s="3">
        <v>5</v>
      </c>
      <c r="K21" s="3">
        <v>15</v>
      </c>
      <c r="L21" s="3">
        <v>20</v>
      </c>
      <c r="M21" s="3">
        <v>0</v>
      </c>
      <c r="N21" s="3">
        <f t="shared" si="1"/>
        <v>55</v>
      </c>
      <c r="O21" s="3">
        <f t="shared" si="2"/>
        <v>115</v>
      </c>
      <c r="P21" s="1">
        <f>(O21/H1)*100</f>
        <v>74.19354838709677</v>
      </c>
    </row>
    <row r="22" spans="1:16" ht="15">
      <c r="A22" s="3">
        <v>19</v>
      </c>
      <c r="B22" s="1" t="s">
        <v>44</v>
      </c>
      <c r="C22" s="3">
        <v>10</v>
      </c>
      <c r="D22" s="3">
        <v>15</v>
      </c>
      <c r="E22" s="3">
        <v>5</v>
      </c>
      <c r="F22" s="3">
        <v>20</v>
      </c>
      <c r="G22" s="3">
        <v>20</v>
      </c>
      <c r="H22" s="3">
        <f t="shared" si="0"/>
        <v>70</v>
      </c>
      <c r="I22" s="3">
        <v>0</v>
      </c>
      <c r="J22" s="3">
        <v>0</v>
      </c>
      <c r="K22" s="3">
        <v>20</v>
      </c>
      <c r="L22" s="3">
        <v>0</v>
      </c>
      <c r="M22" s="3">
        <v>10</v>
      </c>
      <c r="N22" s="3">
        <f t="shared" si="1"/>
        <v>30</v>
      </c>
      <c r="O22" s="3">
        <f t="shared" si="2"/>
        <v>100</v>
      </c>
      <c r="P22" s="1">
        <f>(O22/H1)*100</f>
        <v>64.51612903225806</v>
      </c>
    </row>
    <row r="23" spans="1:16" ht="15">
      <c r="A23" s="3">
        <v>20</v>
      </c>
      <c r="B23" s="3"/>
      <c r="C23" s="3"/>
      <c r="D23" s="3"/>
      <c r="E23" s="3"/>
      <c r="F23" s="3"/>
      <c r="G23" s="3"/>
      <c r="H23" s="3">
        <f t="shared" si="0"/>
        <v>0</v>
      </c>
      <c r="I23" s="3"/>
      <c r="J23" s="3"/>
      <c r="K23" s="3"/>
      <c r="L23" s="3"/>
      <c r="M23" s="3"/>
      <c r="N23" s="3">
        <f t="shared" si="1"/>
        <v>0</v>
      </c>
      <c r="O23" s="3">
        <f t="shared" si="2"/>
        <v>0</v>
      </c>
      <c r="P23" s="1">
        <f>(O23/H1)*100</f>
        <v>0</v>
      </c>
    </row>
    <row r="24" spans="1:16" ht="15">
      <c r="A24" s="3">
        <v>21</v>
      </c>
      <c r="B24" s="3"/>
      <c r="C24" s="3"/>
      <c r="D24" s="3"/>
      <c r="E24" s="3"/>
      <c r="F24" s="3"/>
      <c r="G24" s="3"/>
      <c r="H24" s="3">
        <f t="shared" si="0"/>
        <v>0</v>
      </c>
      <c r="I24" s="3"/>
      <c r="J24" s="3"/>
      <c r="K24" s="3"/>
      <c r="L24" s="3"/>
      <c r="M24" s="3"/>
      <c r="N24" s="3">
        <f t="shared" si="1"/>
        <v>0</v>
      </c>
      <c r="O24" s="3">
        <f t="shared" si="2"/>
        <v>0</v>
      </c>
      <c r="P24" s="1">
        <f>(O24/H1)*100</f>
        <v>0</v>
      </c>
    </row>
    <row r="25" spans="1:16" ht="15">
      <c r="A25" s="3">
        <v>22</v>
      </c>
      <c r="B25" s="3"/>
      <c r="C25" s="3"/>
      <c r="D25" s="3"/>
      <c r="E25" s="3"/>
      <c r="F25" s="3"/>
      <c r="G25" s="3"/>
      <c r="H25" s="3">
        <f t="shared" si="0"/>
        <v>0</v>
      </c>
      <c r="I25" s="3"/>
      <c r="J25" s="3"/>
      <c r="K25" s="3"/>
      <c r="L25" s="3"/>
      <c r="M25" s="3"/>
      <c r="N25" s="3">
        <f t="shared" si="1"/>
        <v>0</v>
      </c>
      <c r="O25" s="3">
        <f t="shared" si="2"/>
        <v>0</v>
      </c>
      <c r="P25" s="1">
        <f>(O25/H1)*100</f>
        <v>0</v>
      </c>
    </row>
    <row r="26" spans="1:16" ht="15">
      <c r="A26" s="3">
        <v>23</v>
      </c>
      <c r="B26" s="3"/>
      <c r="C26" s="3"/>
      <c r="D26" s="3"/>
      <c r="E26" s="3"/>
      <c r="F26" s="3"/>
      <c r="G26" s="3"/>
      <c r="H26" s="3">
        <f t="shared" si="0"/>
        <v>0</v>
      </c>
      <c r="I26" s="3"/>
      <c r="J26" s="3"/>
      <c r="K26" s="3"/>
      <c r="L26" s="3"/>
      <c r="M26" s="3"/>
      <c r="N26" s="3">
        <f t="shared" si="1"/>
        <v>0</v>
      </c>
      <c r="O26" s="3">
        <f t="shared" si="2"/>
        <v>0</v>
      </c>
      <c r="P26" s="1">
        <f>(O26/H1)*100</f>
        <v>0</v>
      </c>
    </row>
    <row r="27" spans="1:16" ht="15">
      <c r="A27" s="3">
        <v>24</v>
      </c>
      <c r="B27" s="3"/>
      <c r="C27" s="3"/>
      <c r="D27" s="3"/>
      <c r="E27" s="3"/>
      <c r="F27" s="3"/>
      <c r="G27" s="3"/>
      <c r="H27" s="3">
        <f t="shared" si="0"/>
        <v>0</v>
      </c>
      <c r="I27" s="3"/>
      <c r="J27" s="3"/>
      <c r="K27" s="3"/>
      <c r="L27" s="3"/>
      <c r="M27" s="3"/>
      <c r="N27" s="3">
        <f t="shared" si="1"/>
        <v>0</v>
      </c>
      <c r="O27" s="3">
        <f t="shared" si="2"/>
        <v>0</v>
      </c>
      <c r="P27" s="1">
        <f>(O27/H1)*100</f>
        <v>0</v>
      </c>
    </row>
    <row r="28" spans="1:16" ht="15">
      <c r="A28" s="3">
        <v>25</v>
      </c>
      <c r="B28" s="3"/>
      <c r="C28" s="3"/>
      <c r="D28" s="3"/>
      <c r="E28" s="3"/>
      <c r="F28" s="3"/>
      <c r="G28" s="3"/>
      <c r="H28" s="3">
        <f t="shared" si="0"/>
        <v>0</v>
      </c>
      <c r="I28" s="3"/>
      <c r="J28" s="3"/>
      <c r="K28" s="3"/>
      <c r="L28" s="3"/>
      <c r="M28" s="3"/>
      <c r="N28" s="3">
        <f t="shared" si="1"/>
        <v>0</v>
      </c>
      <c r="O28" s="3">
        <f t="shared" si="2"/>
        <v>0</v>
      </c>
      <c r="P28" s="1">
        <f>(O28/H1)*100</f>
        <v>0</v>
      </c>
    </row>
    <row r="29" spans="1:16" ht="15">
      <c r="A29" s="3">
        <v>26</v>
      </c>
      <c r="B29" s="3"/>
      <c r="C29" s="3"/>
      <c r="D29" s="3"/>
      <c r="E29" s="3"/>
      <c r="F29" s="3"/>
      <c r="G29" s="3"/>
      <c r="H29" s="3">
        <f t="shared" si="0"/>
        <v>0</v>
      </c>
      <c r="I29" s="3"/>
      <c r="J29" s="3"/>
      <c r="K29" s="3"/>
      <c r="L29" s="3"/>
      <c r="M29" s="3"/>
      <c r="N29" s="3">
        <f t="shared" si="1"/>
        <v>0</v>
      </c>
      <c r="O29" s="3">
        <f t="shared" si="2"/>
        <v>0</v>
      </c>
      <c r="P29" s="1">
        <f>(O29/H1)*100</f>
        <v>0</v>
      </c>
    </row>
    <row r="30" spans="1:16" ht="15">
      <c r="A30" s="3">
        <v>27</v>
      </c>
      <c r="B30" s="3"/>
      <c r="C30" s="3"/>
      <c r="D30" s="3"/>
      <c r="E30" s="3"/>
      <c r="F30" s="3"/>
      <c r="G30" s="3"/>
      <c r="H30" s="3">
        <f t="shared" si="0"/>
        <v>0</v>
      </c>
      <c r="I30" s="3"/>
      <c r="J30" s="3"/>
      <c r="K30" s="3"/>
      <c r="L30" s="3"/>
      <c r="M30" s="3"/>
      <c r="N30" s="3">
        <f t="shared" si="1"/>
        <v>0</v>
      </c>
      <c r="O30" s="3">
        <f t="shared" si="2"/>
        <v>0</v>
      </c>
      <c r="P30" s="1">
        <f>(O30/H1)*100</f>
        <v>0</v>
      </c>
    </row>
    <row r="31" spans="1:16" ht="15">
      <c r="A31" s="3">
        <v>28</v>
      </c>
      <c r="B31" s="3"/>
      <c r="C31" s="3"/>
      <c r="D31" s="3"/>
      <c r="E31" s="3"/>
      <c r="F31" s="3"/>
      <c r="G31" s="3"/>
      <c r="H31" s="3">
        <f t="shared" si="0"/>
        <v>0</v>
      </c>
      <c r="I31" s="3"/>
      <c r="J31" s="3"/>
      <c r="K31" s="3"/>
      <c r="L31" s="3"/>
      <c r="M31" s="3"/>
      <c r="N31" s="3">
        <f t="shared" si="1"/>
        <v>0</v>
      </c>
      <c r="O31" s="3">
        <f t="shared" si="2"/>
        <v>0</v>
      </c>
      <c r="P31" s="1">
        <f>(O31/H1)*100</f>
        <v>0</v>
      </c>
    </row>
    <row r="32" spans="1:16" ht="15">
      <c r="A32" s="3">
        <v>29</v>
      </c>
      <c r="B32" s="3"/>
      <c r="C32" s="3"/>
      <c r="D32" s="3"/>
      <c r="E32" s="3"/>
      <c r="F32" s="3"/>
      <c r="G32" s="3"/>
      <c r="H32" s="3">
        <f t="shared" si="0"/>
        <v>0</v>
      </c>
      <c r="I32" s="3"/>
      <c r="J32" s="3"/>
      <c r="K32" s="3"/>
      <c r="L32" s="3"/>
      <c r="M32" s="3"/>
      <c r="N32" s="3">
        <f t="shared" si="1"/>
        <v>0</v>
      </c>
      <c r="O32" s="3"/>
      <c r="P32" s="1">
        <f>(O32/H1)*100</f>
        <v>0</v>
      </c>
    </row>
    <row r="33" spans="1:8" ht="15">
      <c r="A33" s="2">
        <v>30</v>
      </c>
      <c r="H33" s="2">
        <f t="shared" si="0"/>
        <v>0</v>
      </c>
    </row>
  </sheetData>
  <sheetProtection/>
  <mergeCells count="7">
    <mergeCell ref="P2:P3"/>
    <mergeCell ref="C1:G1"/>
    <mergeCell ref="C2:G2"/>
    <mergeCell ref="I2:M2"/>
    <mergeCell ref="H2:H3"/>
    <mergeCell ref="N2:N3"/>
    <mergeCell ref="O2:O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I1" sqref="I1"/>
    </sheetView>
  </sheetViews>
  <sheetFormatPr defaultColWidth="9.140625" defaultRowHeight="15"/>
  <cols>
    <col min="1" max="1" width="5.28125" style="0" bestFit="1" customWidth="1"/>
    <col min="2" max="2" width="36.140625" style="0" bestFit="1" customWidth="1"/>
    <col min="15" max="15" width="13.421875" style="0" bestFit="1" customWidth="1"/>
  </cols>
  <sheetData>
    <row r="1" spans="1:15" ht="15">
      <c r="A1" s="2"/>
      <c r="B1" s="2"/>
      <c r="C1" s="11" t="s">
        <v>19</v>
      </c>
      <c r="D1" s="11"/>
      <c r="E1" s="11"/>
      <c r="F1" s="11"/>
      <c r="G1" s="11"/>
      <c r="H1" s="5">
        <v>140</v>
      </c>
      <c r="I1" s="2"/>
      <c r="J1" s="2"/>
      <c r="K1" s="2"/>
      <c r="L1" s="2"/>
      <c r="M1" s="2"/>
      <c r="N1" s="2"/>
      <c r="O1" s="2"/>
    </row>
    <row r="2" spans="1:16" ht="15">
      <c r="A2" s="3"/>
      <c r="B2" s="3"/>
      <c r="C2" s="10" t="s">
        <v>8</v>
      </c>
      <c r="D2" s="10"/>
      <c r="E2" s="10"/>
      <c r="F2" s="10"/>
      <c r="G2" s="10"/>
      <c r="H2" s="10" t="s">
        <v>5</v>
      </c>
      <c r="I2" s="10" t="s">
        <v>9</v>
      </c>
      <c r="J2" s="10"/>
      <c r="K2" s="10"/>
      <c r="L2" s="10"/>
      <c r="M2" s="10"/>
      <c r="N2" s="10" t="s">
        <v>5</v>
      </c>
      <c r="O2" s="10" t="s">
        <v>17</v>
      </c>
      <c r="P2" s="9" t="s">
        <v>6</v>
      </c>
    </row>
    <row r="3" spans="1:16" ht="15">
      <c r="A3" s="3" t="s">
        <v>0</v>
      </c>
      <c r="B3" s="3"/>
      <c r="C3" s="3" t="s">
        <v>11</v>
      </c>
      <c r="D3" s="3" t="s">
        <v>12</v>
      </c>
      <c r="E3" s="3" t="s">
        <v>13</v>
      </c>
      <c r="F3" s="3" t="s">
        <v>14</v>
      </c>
      <c r="G3" s="3" t="s">
        <v>15</v>
      </c>
      <c r="H3" s="10"/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10"/>
      <c r="O3" s="10"/>
      <c r="P3" s="9"/>
    </row>
    <row r="4" spans="1:16" ht="15">
      <c r="A4" s="3">
        <v>1</v>
      </c>
      <c r="B4" s="1" t="s">
        <v>26</v>
      </c>
      <c r="C4" s="3">
        <v>10</v>
      </c>
      <c r="D4" s="3">
        <v>20</v>
      </c>
      <c r="E4" s="3">
        <v>20</v>
      </c>
      <c r="F4" s="3">
        <v>15</v>
      </c>
      <c r="G4" s="3">
        <v>20</v>
      </c>
      <c r="H4" s="3">
        <f>SUM(C4:G4)</f>
        <v>85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f>SUM(I4:M4)</f>
        <v>0</v>
      </c>
      <c r="O4" s="3">
        <f>SUM(N4,H4)</f>
        <v>85</v>
      </c>
      <c r="P4" s="1">
        <f>(O4/H1)*100</f>
        <v>60.71428571428571</v>
      </c>
    </row>
    <row r="5" spans="1:16" ht="15">
      <c r="A5" s="3">
        <v>2</v>
      </c>
      <c r="B5" s="1" t="s">
        <v>28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f aca="true" t="shared" si="0" ref="H5:H33">SUM(C5:G5)</f>
        <v>0</v>
      </c>
      <c r="I5" s="3">
        <v>10</v>
      </c>
      <c r="J5" s="3">
        <v>0</v>
      </c>
      <c r="K5" s="3">
        <v>0</v>
      </c>
      <c r="L5" s="3">
        <v>0</v>
      </c>
      <c r="M5" s="3">
        <v>0</v>
      </c>
      <c r="N5" s="3">
        <f aca="true" t="shared" si="1" ref="N5:N32">SUM(I5:M5)</f>
        <v>10</v>
      </c>
      <c r="O5" s="3">
        <f aca="true" t="shared" si="2" ref="O5:O31">SUM(N5,H5)</f>
        <v>10</v>
      </c>
      <c r="P5" s="1">
        <f>(O5/H1)*100</f>
        <v>7.142857142857142</v>
      </c>
    </row>
    <row r="6" spans="1:16" ht="15">
      <c r="A6" s="3">
        <v>3</v>
      </c>
      <c r="B6" s="1" t="s">
        <v>29</v>
      </c>
      <c r="C6" s="3">
        <v>0</v>
      </c>
      <c r="D6" s="3">
        <v>0</v>
      </c>
      <c r="E6" s="3">
        <v>5</v>
      </c>
      <c r="F6" s="3">
        <v>20</v>
      </c>
      <c r="G6" s="3">
        <v>5</v>
      </c>
      <c r="H6" s="3">
        <f t="shared" si="0"/>
        <v>30</v>
      </c>
      <c r="I6" s="3">
        <v>5</v>
      </c>
      <c r="J6" s="3">
        <v>0</v>
      </c>
      <c r="K6" s="3">
        <v>0</v>
      </c>
      <c r="L6" s="3">
        <v>0</v>
      </c>
      <c r="M6" s="3">
        <v>0</v>
      </c>
      <c r="N6" s="3">
        <f t="shared" si="1"/>
        <v>5</v>
      </c>
      <c r="O6" s="3">
        <f t="shared" si="2"/>
        <v>35</v>
      </c>
      <c r="P6" s="1">
        <f>(O6/H1)*100</f>
        <v>25</v>
      </c>
    </row>
    <row r="7" spans="1:16" ht="15">
      <c r="A7" s="3">
        <v>4</v>
      </c>
      <c r="B7" s="1" t="s">
        <v>32</v>
      </c>
      <c r="C7" s="3">
        <v>0</v>
      </c>
      <c r="D7" s="3">
        <v>0</v>
      </c>
      <c r="E7" s="3">
        <v>20</v>
      </c>
      <c r="F7" s="3">
        <v>0</v>
      </c>
      <c r="G7" s="3">
        <v>0</v>
      </c>
      <c r="H7" s="3">
        <f t="shared" si="0"/>
        <v>20</v>
      </c>
      <c r="I7" s="3">
        <v>15</v>
      </c>
      <c r="J7" s="3">
        <v>0</v>
      </c>
      <c r="K7" s="3">
        <v>5</v>
      </c>
      <c r="L7" s="3">
        <v>0</v>
      </c>
      <c r="M7" s="3">
        <v>0</v>
      </c>
      <c r="N7" s="3">
        <f t="shared" si="1"/>
        <v>20</v>
      </c>
      <c r="O7" s="3">
        <f t="shared" si="2"/>
        <v>40</v>
      </c>
      <c r="P7" s="1">
        <f>(O7/H1)*100</f>
        <v>28.57142857142857</v>
      </c>
    </row>
    <row r="8" spans="1:16" ht="15">
      <c r="A8" s="3">
        <v>5</v>
      </c>
      <c r="B8" s="1" t="s">
        <v>37</v>
      </c>
      <c r="C8" s="3">
        <v>15</v>
      </c>
      <c r="D8" s="3">
        <v>15</v>
      </c>
      <c r="E8" s="3">
        <v>20</v>
      </c>
      <c r="F8" s="3">
        <v>15</v>
      </c>
      <c r="G8" s="3">
        <v>10</v>
      </c>
      <c r="H8" s="3">
        <f t="shared" si="0"/>
        <v>75</v>
      </c>
      <c r="I8" s="3">
        <v>15</v>
      </c>
      <c r="J8" s="3">
        <v>20</v>
      </c>
      <c r="K8" s="3">
        <v>20</v>
      </c>
      <c r="L8" s="3">
        <v>10</v>
      </c>
      <c r="M8" s="3">
        <v>0</v>
      </c>
      <c r="N8" s="3">
        <f t="shared" si="1"/>
        <v>65</v>
      </c>
      <c r="O8" s="3">
        <f t="shared" si="2"/>
        <v>140</v>
      </c>
      <c r="P8" s="1">
        <f>(O8/H1)*100</f>
        <v>100</v>
      </c>
    </row>
    <row r="9" spans="1:16" ht="15">
      <c r="A9" s="3">
        <v>6</v>
      </c>
      <c r="B9" s="3"/>
      <c r="C9" s="3"/>
      <c r="D9" s="3"/>
      <c r="E9" s="3"/>
      <c r="F9" s="3"/>
      <c r="G9" s="3"/>
      <c r="H9" s="3">
        <f t="shared" si="0"/>
        <v>0</v>
      </c>
      <c r="I9" s="3"/>
      <c r="J9" s="3"/>
      <c r="K9" s="3"/>
      <c r="L9" s="3"/>
      <c r="M9" s="3"/>
      <c r="N9" s="3">
        <f t="shared" si="1"/>
        <v>0</v>
      </c>
      <c r="O9" s="3">
        <f t="shared" si="2"/>
        <v>0</v>
      </c>
      <c r="P9" s="1">
        <f>(O9/H1)*100</f>
        <v>0</v>
      </c>
    </row>
    <row r="10" spans="1:16" ht="15">
      <c r="A10" s="3">
        <v>7</v>
      </c>
      <c r="B10" s="3"/>
      <c r="C10" s="3"/>
      <c r="D10" s="3"/>
      <c r="E10" s="3"/>
      <c r="F10" s="3"/>
      <c r="G10" s="3"/>
      <c r="H10" s="3">
        <f t="shared" si="0"/>
        <v>0</v>
      </c>
      <c r="I10" s="3"/>
      <c r="J10" s="3"/>
      <c r="K10" s="3"/>
      <c r="L10" s="3"/>
      <c r="M10" s="3"/>
      <c r="N10" s="3">
        <f t="shared" si="1"/>
        <v>0</v>
      </c>
      <c r="O10" s="3">
        <f t="shared" si="2"/>
        <v>0</v>
      </c>
      <c r="P10" s="1">
        <f>(O10/H1)*100</f>
        <v>0</v>
      </c>
    </row>
    <row r="11" spans="1:16" ht="15">
      <c r="A11" s="3">
        <v>8</v>
      </c>
      <c r="B11" s="3"/>
      <c r="C11" s="3"/>
      <c r="D11" s="3"/>
      <c r="E11" s="3"/>
      <c r="F11" s="3"/>
      <c r="G11" s="3"/>
      <c r="H11" s="3">
        <f t="shared" si="0"/>
        <v>0</v>
      </c>
      <c r="I11" s="3"/>
      <c r="J11" s="3"/>
      <c r="K11" s="3"/>
      <c r="L11" s="3"/>
      <c r="M11" s="3"/>
      <c r="N11" s="3">
        <f t="shared" si="1"/>
        <v>0</v>
      </c>
      <c r="O11" s="3">
        <f t="shared" si="2"/>
        <v>0</v>
      </c>
      <c r="P11" s="1">
        <f>(O11/H1)*100</f>
        <v>0</v>
      </c>
    </row>
    <row r="12" spans="1:16" ht="15">
      <c r="A12" s="3">
        <v>9</v>
      </c>
      <c r="B12" s="3"/>
      <c r="C12" s="3"/>
      <c r="D12" s="3"/>
      <c r="E12" s="3"/>
      <c r="F12" s="3"/>
      <c r="G12" s="3"/>
      <c r="H12" s="3">
        <f t="shared" si="0"/>
        <v>0</v>
      </c>
      <c r="I12" s="3"/>
      <c r="J12" s="3"/>
      <c r="K12" s="3"/>
      <c r="L12" s="3"/>
      <c r="M12" s="3"/>
      <c r="N12" s="3">
        <f t="shared" si="1"/>
        <v>0</v>
      </c>
      <c r="O12" s="3">
        <f t="shared" si="2"/>
        <v>0</v>
      </c>
      <c r="P12" s="1">
        <f>(O12/H1)*100</f>
        <v>0</v>
      </c>
    </row>
    <row r="13" spans="1:16" ht="15">
      <c r="A13" s="3">
        <v>10</v>
      </c>
      <c r="B13" s="3"/>
      <c r="C13" s="3"/>
      <c r="D13" s="3"/>
      <c r="E13" s="3"/>
      <c r="F13" s="3"/>
      <c r="G13" s="3"/>
      <c r="H13" s="3">
        <f t="shared" si="0"/>
        <v>0</v>
      </c>
      <c r="I13" s="3"/>
      <c r="J13" s="3"/>
      <c r="K13" s="3"/>
      <c r="L13" s="3"/>
      <c r="M13" s="3"/>
      <c r="N13" s="3">
        <f t="shared" si="1"/>
        <v>0</v>
      </c>
      <c r="O13" s="3">
        <f t="shared" si="2"/>
        <v>0</v>
      </c>
      <c r="P13" s="1">
        <f>(O13/H1)*100</f>
        <v>0</v>
      </c>
    </row>
    <row r="14" spans="1:16" ht="15">
      <c r="A14" s="3">
        <v>11</v>
      </c>
      <c r="B14" s="3"/>
      <c r="C14" s="3"/>
      <c r="D14" s="3"/>
      <c r="E14" s="3"/>
      <c r="F14" s="3"/>
      <c r="G14" s="3"/>
      <c r="H14" s="3">
        <f t="shared" si="0"/>
        <v>0</v>
      </c>
      <c r="I14" s="3"/>
      <c r="J14" s="3"/>
      <c r="K14" s="3"/>
      <c r="L14" s="3"/>
      <c r="M14" s="3"/>
      <c r="N14" s="3">
        <f t="shared" si="1"/>
        <v>0</v>
      </c>
      <c r="O14" s="3">
        <f t="shared" si="2"/>
        <v>0</v>
      </c>
      <c r="P14" s="1">
        <f>(O14/H1)*100</f>
        <v>0</v>
      </c>
    </row>
    <row r="15" spans="1:16" ht="15">
      <c r="A15" s="3">
        <v>12</v>
      </c>
      <c r="B15" s="3"/>
      <c r="C15" s="3"/>
      <c r="D15" s="3"/>
      <c r="E15" s="3"/>
      <c r="F15" s="3"/>
      <c r="G15" s="3"/>
      <c r="H15" s="3">
        <f t="shared" si="0"/>
        <v>0</v>
      </c>
      <c r="I15" s="3"/>
      <c r="J15" s="3"/>
      <c r="K15" s="3"/>
      <c r="L15" s="3"/>
      <c r="M15" s="3"/>
      <c r="N15" s="3">
        <f t="shared" si="1"/>
        <v>0</v>
      </c>
      <c r="O15" s="3">
        <f t="shared" si="2"/>
        <v>0</v>
      </c>
      <c r="P15" s="1">
        <f>(O15/H1)*100</f>
        <v>0</v>
      </c>
    </row>
    <row r="16" spans="1:16" ht="15">
      <c r="A16" s="3">
        <v>13</v>
      </c>
      <c r="B16" s="3"/>
      <c r="C16" s="3"/>
      <c r="D16" s="3"/>
      <c r="E16" s="3"/>
      <c r="F16" s="3"/>
      <c r="G16" s="3"/>
      <c r="H16" s="3">
        <f t="shared" si="0"/>
        <v>0</v>
      </c>
      <c r="I16" s="3"/>
      <c r="J16" s="3"/>
      <c r="K16" s="3"/>
      <c r="L16" s="3"/>
      <c r="M16" s="3"/>
      <c r="N16" s="3">
        <f t="shared" si="1"/>
        <v>0</v>
      </c>
      <c r="O16" s="3">
        <f t="shared" si="2"/>
        <v>0</v>
      </c>
      <c r="P16" s="1">
        <f>(O16/H1)*100</f>
        <v>0</v>
      </c>
    </row>
    <row r="17" spans="1:16" ht="15">
      <c r="A17" s="3">
        <v>14</v>
      </c>
      <c r="B17" s="3"/>
      <c r="C17" s="3"/>
      <c r="D17" s="3"/>
      <c r="E17" s="3"/>
      <c r="F17" s="3"/>
      <c r="G17" s="3"/>
      <c r="H17" s="3">
        <f t="shared" si="0"/>
        <v>0</v>
      </c>
      <c r="I17" s="3"/>
      <c r="J17" s="3"/>
      <c r="K17" s="3"/>
      <c r="L17" s="3"/>
      <c r="M17" s="3"/>
      <c r="N17" s="3">
        <f t="shared" si="1"/>
        <v>0</v>
      </c>
      <c r="O17" s="3">
        <f t="shared" si="2"/>
        <v>0</v>
      </c>
      <c r="P17" s="1">
        <f>(O17/H1)*100</f>
        <v>0</v>
      </c>
    </row>
    <row r="18" spans="1:16" ht="15">
      <c r="A18" s="3">
        <v>15</v>
      </c>
      <c r="B18" s="3"/>
      <c r="C18" s="3"/>
      <c r="D18" s="3"/>
      <c r="E18" s="3"/>
      <c r="F18" s="3"/>
      <c r="G18" s="3"/>
      <c r="H18" s="3">
        <f t="shared" si="0"/>
        <v>0</v>
      </c>
      <c r="I18" s="3"/>
      <c r="J18" s="3"/>
      <c r="K18" s="3"/>
      <c r="L18" s="3"/>
      <c r="M18" s="3"/>
      <c r="N18" s="3">
        <f t="shared" si="1"/>
        <v>0</v>
      </c>
      <c r="O18" s="3">
        <f t="shared" si="2"/>
        <v>0</v>
      </c>
      <c r="P18" s="1">
        <f>(O18/H1)*100</f>
        <v>0</v>
      </c>
    </row>
    <row r="19" spans="1:16" ht="15">
      <c r="A19" s="3">
        <v>16</v>
      </c>
      <c r="B19" s="3"/>
      <c r="C19" s="3"/>
      <c r="D19" s="3"/>
      <c r="E19" s="3"/>
      <c r="F19" s="3"/>
      <c r="G19" s="3"/>
      <c r="H19" s="3">
        <f t="shared" si="0"/>
        <v>0</v>
      </c>
      <c r="I19" s="3"/>
      <c r="J19" s="3"/>
      <c r="K19" s="3"/>
      <c r="L19" s="3"/>
      <c r="M19" s="3"/>
      <c r="N19" s="3">
        <f t="shared" si="1"/>
        <v>0</v>
      </c>
      <c r="O19" s="3">
        <f t="shared" si="2"/>
        <v>0</v>
      </c>
      <c r="P19" s="1">
        <f>(O19/H1)*100</f>
        <v>0</v>
      </c>
    </row>
    <row r="20" spans="1:16" ht="15">
      <c r="A20" s="3">
        <v>17</v>
      </c>
      <c r="B20" s="3"/>
      <c r="C20" s="3"/>
      <c r="D20" s="3"/>
      <c r="E20" s="3"/>
      <c r="F20" s="3"/>
      <c r="G20" s="3"/>
      <c r="H20" s="3">
        <f t="shared" si="0"/>
        <v>0</v>
      </c>
      <c r="I20" s="3"/>
      <c r="J20" s="3"/>
      <c r="K20" s="3"/>
      <c r="L20" s="3"/>
      <c r="M20" s="3"/>
      <c r="N20" s="3">
        <f t="shared" si="1"/>
        <v>0</v>
      </c>
      <c r="O20" s="3">
        <f t="shared" si="2"/>
        <v>0</v>
      </c>
      <c r="P20" s="1">
        <f>(O20/H1)*100</f>
        <v>0</v>
      </c>
    </row>
    <row r="21" spans="1:16" ht="15">
      <c r="A21" s="3">
        <v>18</v>
      </c>
      <c r="B21" s="3"/>
      <c r="C21" s="3"/>
      <c r="D21" s="3"/>
      <c r="E21" s="3"/>
      <c r="F21" s="3"/>
      <c r="G21" s="3"/>
      <c r="H21" s="3">
        <f t="shared" si="0"/>
        <v>0</v>
      </c>
      <c r="I21" s="3"/>
      <c r="J21" s="3"/>
      <c r="K21" s="3"/>
      <c r="L21" s="3"/>
      <c r="M21" s="3"/>
      <c r="N21" s="3">
        <f t="shared" si="1"/>
        <v>0</v>
      </c>
      <c r="O21" s="3">
        <f t="shared" si="2"/>
        <v>0</v>
      </c>
      <c r="P21" s="1">
        <f>(O21/H1)*100</f>
        <v>0</v>
      </c>
    </row>
    <row r="22" spans="1:16" ht="15">
      <c r="A22" s="3">
        <v>19</v>
      </c>
      <c r="B22" s="3"/>
      <c r="C22" s="3"/>
      <c r="D22" s="3"/>
      <c r="E22" s="3"/>
      <c r="F22" s="3"/>
      <c r="G22" s="3"/>
      <c r="H22" s="3">
        <f t="shared" si="0"/>
        <v>0</v>
      </c>
      <c r="I22" s="3"/>
      <c r="J22" s="3"/>
      <c r="K22" s="3"/>
      <c r="L22" s="3"/>
      <c r="M22" s="3"/>
      <c r="N22" s="3">
        <f t="shared" si="1"/>
        <v>0</v>
      </c>
      <c r="O22" s="3">
        <f t="shared" si="2"/>
        <v>0</v>
      </c>
      <c r="P22" s="1">
        <f>(O22/H1)*100</f>
        <v>0</v>
      </c>
    </row>
    <row r="23" spans="1:16" ht="15">
      <c r="A23" s="3">
        <v>20</v>
      </c>
      <c r="B23" s="3"/>
      <c r="C23" s="3"/>
      <c r="D23" s="3"/>
      <c r="E23" s="3"/>
      <c r="F23" s="3"/>
      <c r="G23" s="3"/>
      <c r="H23" s="3">
        <f t="shared" si="0"/>
        <v>0</v>
      </c>
      <c r="I23" s="3"/>
      <c r="J23" s="3"/>
      <c r="K23" s="3"/>
      <c r="L23" s="3"/>
      <c r="M23" s="3"/>
      <c r="N23" s="3">
        <f t="shared" si="1"/>
        <v>0</v>
      </c>
      <c r="O23" s="3">
        <f t="shared" si="2"/>
        <v>0</v>
      </c>
      <c r="P23" s="1">
        <f>(O23/H1)*100</f>
        <v>0</v>
      </c>
    </row>
    <row r="24" spans="1:16" ht="15">
      <c r="A24" s="3">
        <v>21</v>
      </c>
      <c r="B24" s="3"/>
      <c r="C24" s="3"/>
      <c r="D24" s="3"/>
      <c r="E24" s="3"/>
      <c r="F24" s="3"/>
      <c r="G24" s="3"/>
      <c r="H24" s="3">
        <f t="shared" si="0"/>
        <v>0</v>
      </c>
      <c r="I24" s="3"/>
      <c r="J24" s="3"/>
      <c r="K24" s="3"/>
      <c r="L24" s="3"/>
      <c r="M24" s="3"/>
      <c r="N24" s="3">
        <f t="shared" si="1"/>
        <v>0</v>
      </c>
      <c r="O24" s="3">
        <f t="shared" si="2"/>
        <v>0</v>
      </c>
      <c r="P24" s="1">
        <f>(O24/H1)*100</f>
        <v>0</v>
      </c>
    </row>
    <row r="25" spans="1:16" ht="15">
      <c r="A25" s="3">
        <v>22</v>
      </c>
      <c r="B25" s="3"/>
      <c r="C25" s="3"/>
      <c r="D25" s="3"/>
      <c r="E25" s="3"/>
      <c r="F25" s="3"/>
      <c r="G25" s="3"/>
      <c r="H25" s="3">
        <f t="shared" si="0"/>
        <v>0</v>
      </c>
      <c r="I25" s="3"/>
      <c r="J25" s="3"/>
      <c r="K25" s="3"/>
      <c r="L25" s="3"/>
      <c r="M25" s="3"/>
      <c r="N25" s="3">
        <f t="shared" si="1"/>
        <v>0</v>
      </c>
      <c r="O25" s="3">
        <f t="shared" si="2"/>
        <v>0</v>
      </c>
      <c r="P25" s="1">
        <f>(O25/H1)*100</f>
        <v>0</v>
      </c>
    </row>
    <row r="26" spans="1:16" ht="15">
      <c r="A26" s="3">
        <v>23</v>
      </c>
      <c r="B26" s="3"/>
      <c r="C26" s="3"/>
      <c r="D26" s="3"/>
      <c r="E26" s="3"/>
      <c r="F26" s="3"/>
      <c r="G26" s="3"/>
      <c r="H26" s="3">
        <f t="shared" si="0"/>
        <v>0</v>
      </c>
      <c r="I26" s="3"/>
      <c r="J26" s="3"/>
      <c r="K26" s="3"/>
      <c r="L26" s="3"/>
      <c r="M26" s="3"/>
      <c r="N26" s="3">
        <f t="shared" si="1"/>
        <v>0</v>
      </c>
      <c r="O26" s="3">
        <f t="shared" si="2"/>
        <v>0</v>
      </c>
      <c r="P26" s="1">
        <f>(O26/H1)*100</f>
        <v>0</v>
      </c>
    </row>
    <row r="27" spans="1:16" ht="15">
      <c r="A27" s="3">
        <v>24</v>
      </c>
      <c r="B27" s="3"/>
      <c r="C27" s="3"/>
      <c r="D27" s="3"/>
      <c r="E27" s="3"/>
      <c r="F27" s="3"/>
      <c r="G27" s="3"/>
      <c r="H27" s="3">
        <f t="shared" si="0"/>
        <v>0</v>
      </c>
      <c r="I27" s="3"/>
      <c r="J27" s="3"/>
      <c r="K27" s="3"/>
      <c r="L27" s="3"/>
      <c r="M27" s="3"/>
      <c r="N27" s="3">
        <f t="shared" si="1"/>
        <v>0</v>
      </c>
      <c r="O27" s="3">
        <f t="shared" si="2"/>
        <v>0</v>
      </c>
      <c r="P27" s="1">
        <f>(O27/H1)*100</f>
        <v>0</v>
      </c>
    </row>
    <row r="28" spans="1:16" ht="15">
      <c r="A28" s="3">
        <v>25</v>
      </c>
      <c r="B28" s="3"/>
      <c r="C28" s="3"/>
      <c r="D28" s="3"/>
      <c r="E28" s="3"/>
      <c r="F28" s="3"/>
      <c r="G28" s="3"/>
      <c r="H28" s="3">
        <f t="shared" si="0"/>
        <v>0</v>
      </c>
      <c r="I28" s="3"/>
      <c r="J28" s="3"/>
      <c r="K28" s="3"/>
      <c r="L28" s="3"/>
      <c r="M28" s="3"/>
      <c r="N28" s="3">
        <f t="shared" si="1"/>
        <v>0</v>
      </c>
      <c r="O28" s="3">
        <f t="shared" si="2"/>
        <v>0</v>
      </c>
      <c r="P28" s="1">
        <f>(O28/H1)*100</f>
        <v>0</v>
      </c>
    </row>
    <row r="29" spans="1:16" ht="15">
      <c r="A29" s="3">
        <v>26</v>
      </c>
      <c r="B29" s="3"/>
      <c r="C29" s="3"/>
      <c r="D29" s="3"/>
      <c r="E29" s="3"/>
      <c r="F29" s="3"/>
      <c r="G29" s="3"/>
      <c r="H29" s="3">
        <f t="shared" si="0"/>
        <v>0</v>
      </c>
      <c r="I29" s="3"/>
      <c r="J29" s="3"/>
      <c r="K29" s="3"/>
      <c r="L29" s="3"/>
      <c r="M29" s="3"/>
      <c r="N29" s="3">
        <f t="shared" si="1"/>
        <v>0</v>
      </c>
      <c r="O29" s="3">
        <f t="shared" si="2"/>
        <v>0</v>
      </c>
      <c r="P29" s="1">
        <f>(O29/H1)*100</f>
        <v>0</v>
      </c>
    </row>
    <row r="30" spans="1:16" ht="15">
      <c r="A30" s="3">
        <v>27</v>
      </c>
      <c r="B30" s="3"/>
      <c r="C30" s="3"/>
      <c r="D30" s="3"/>
      <c r="E30" s="3"/>
      <c r="F30" s="3"/>
      <c r="G30" s="3"/>
      <c r="H30" s="3">
        <f t="shared" si="0"/>
        <v>0</v>
      </c>
      <c r="I30" s="3"/>
      <c r="J30" s="3"/>
      <c r="K30" s="3"/>
      <c r="L30" s="3"/>
      <c r="M30" s="3"/>
      <c r="N30" s="3">
        <f t="shared" si="1"/>
        <v>0</v>
      </c>
      <c r="O30" s="3">
        <f t="shared" si="2"/>
        <v>0</v>
      </c>
      <c r="P30" s="1">
        <f>(O30/H1)*100</f>
        <v>0</v>
      </c>
    </row>
    <row r="31" spans="1:16" ht="15">
      <c r="A31" s="3">
        <v>28</v>
      </c>
      <c r="B31" s="3"/>
      <c r="C31" s="3"/>
      <c r="D31" s="3"/>
      <c r="E31" s="3"/>
      <c r="F31" s="3"/>
      <c r="G31" s="3"/>
      <c r="H31" s="3">
        <f t="shared" si="0"/>
        <v>0</v>
      </c>
      <c r="I31" s="3"/>
      <c r="J31" s="3"/>
      <c r="K31" s="3"/>
      <c r="L31" s="3"/>
      <c r="M31" s="3"/>
      <c r="N31" s="3">
        <f t="shared" si="1"/>
        <v>0</v>
      </c>
      <c r="O31" s="3">
        <f t="shared" si="2"/>
        <v>0</v>
      </c>
      <c r="P31" s="1">
        <f>(O31/H1)*100</f>
        <v>0</v>
      </c>
    </row>
    <row r="32" spans="1:16" ht="15">
      <c r="A32" s="3">
        <v>29</v>
      </c>
      <c r="B32" s="3"/>
      <c r="C32" s="3"/>
      <c r="D32" s="3"/>
      <c r="E32" s="3"/>
      <c r="F32" s="3"/>
      <c r="G32" s="3"/>
      <c r="H32" s="3">
        <f t="shared" si="0"/>
        <v>0</v>
      </c>
      <c r="I32" s="3"/>
      <c r="J32" s="3"/>
      <c r="K32" s="3"/>
      <c r="L32" s="3"/>
      <c r="M32" s="3"/>
      <c r="N32" s="3">
        <f t="shared" si="1"/>
        <v>0</v>
      </c>
      <c r="O32" s="3"/>
      <c r="P32" s="1">
        <f>(O32/H1)*100</f>
        <v>0</v>
      </c>
    </row>
    <row r="33" spans="1:16" ht="15">
      <c r="A33" s="3">
        <v>30</v>
      </c>
      <c r="B33" s="3"/>
      <c r="C33" s="3"/>
      <c r="D33" s="3"/>
      <c r="E33" s="3"/>
      <c r="F33" s="3"/>
      <c r="G33" s="3"/>
      <c r="H33" s="3">
        <f t="shared" si="0"/>
        <v>0</v>
      </c>
      <c r="I33" s="3"/>
      <c r="J33" s="3"/>
      <c r="K33" s="3"/>
      <c r="L33" s="3"/>
      <c r="M33" s="3"/>
      <c r="N33" s="3"/>
      <c r="O33" s="3"/>
      <c r="P33" s="1"/>
    </row>
  </sheetData>
  <sheetProtection/>
  <mergeCells count="7">
    <mergeCell ref="C1:G1"/>
    <mergeCell ref="P2:P3"/>
    <mergeCell ref="C2:G2"/>
    <mergeCell ref="H2:H3"/>
    <mergeCell ref="I2:M2"/>
    <mergeCell ref="N2:N3"/>
    <mergeCell ref="O2:O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B2">
      <selection activeCell="F7" sqref="F7"/>
    </sheetView>
  </sheetViews>
  <sheetFormatPr defaultColWidth="9.140625" defaultRowHeight="15"/>
  <cols>
    <col min="1" max="1" width="4.00390625" style="0" bestFit="1" customWidth="1"/>
    <col min="2" max="2" width="38.140625" style="0" bestFit="1" customWidth="1"/>
    <col min="3" max="3" width="6.8515625" style="0" bestFit="1" customWidth="1"/>
    <col min="4" max="4" width="9.28125" style="0" bestFit="1" customWidth="1"/>
    <col min="5" max="5" width="6.8515625" style="0" bestFit="1" customWidth="1"/>
    <col min="6" max="6" width="9.28125" style="0" bestFit="1" customWidth="1"/>
    <col min="7" max="7" width="6.8515625" style="0" bestFit="1" customWidth="1"/>
    <col min="8" max="8" width="9.28125" style="0" bestFit="1" customWidth="1"/>
    <col min="9" max="9" width="13.28125" style="0" customWidth="1"/>
    <col min="10" max="10" width="3.28125" style="1" customWidth="1"/>
    <col min="11" max="11" width="36.140625" style="0" bestFit="1" customWidth="1"/>
    <col min="12" max="17" width="9.28125" style="0" bestFit="1" customWidth="1"/>
    <col min="18" max="18" width="17.7109375" style="0" bestFit="1" customWidth="1"/>
  </cols>
  <sheetData>
    <row r="1" spans="1:18" ht="15">
      <c r="A1" s="1"/>
      <c r="B1" s="1"/>
      <c r="C1" s="9" t="s">
        <v>7</v>
      </c>
      <c r="D1" s="9"/>
      <c r="E1" s="9" t="s">
        <v>10</v>
      </c>
      <c r="F1" s="9"/>
      <c r="G1" s="9" t="s">
        <v>16</v>
      </c>
      <c r="H1" s="9"/>
      <c r="I1" s="6" t="s">
        <v>21</v>
      </c>
      <c r="K1" s="7"/>
      <c r="L1" s="9" t="s">
        <v>7</v>
      </c>
      <c r="M1" s="9"/>
      <c r="N1" s="9" t="s">
        <v>10</v>
      </c>
      <c r="O1" s="9"/>
      <c r="P1" s="9" t="s">
        <v>16</v>
      </c>
      <c r="Q1" s="9"/>
      <c r="R1" s="1" t="s">
        <v>21</v>
      </c>
    </row>
    <row r="2" spans="1:18" ht="15">
      <c r="A2" s="1"/>
      <c r="B2" s="1"/>
      <c r="C2" s="1" t="s">
        <v>20</v>
      </c>
      <c r="D2" s="1" t="s">
        <v>6</v>
      </c>
      <c r="E2" s="1" t="s">
        <v>20</v>
      </c>
      <c r="F2" s="1" t="s">
        <v>6</v>
      </c>
      <c r="G2" s="1" t="s">
        <v>20</v>
      </c>
      <c r="H2" s="1" t="s">
        <v>6</v>
      </c>
      <c r="I2" s="6"/>
      <c r="K2" s="7"/>
      <c r="L2" s="1" t="s">
        <v>20</v>
      </c>
      <c r="M2" s="1" t="s">
        <v>6</v>
      </c>
      <c r="N2" s="1" t="s">
        <v>20</v>
      </c>
      <c r="O2" s="1" t="s">
        <v>6</v>
      </c>
      <c r="P2" s="1" t="s">
        <v>20</v>
      </c>
      <c r="Q2" s="1" t="s">
        <v>6</v>
      </c>
      <c r="R2" s="1"/>
    </row>
    <row r="3" spans="1:18" ht="15">
      <c r="A3" s="1">
        <v>1</v>
      </c>
      <c r="B3" s="1" t="s">
        <v>22</v>
      </c>
      <c r="C3" s="1">
        <f>'м. Американка'!G5</f>
        <v>620</v>
      </c>
      <c r="D3" s="1">
        <f>'м. Американка'!H5</f>
        <v>77.9874213836478</v>
      </c>
      <c r="E3" s="1">
        <f>'м. Слабая рука'!H4</f>
        <v>100</v>
      </c>
      <c r="F3" s="1">
        <f>'м. Слабая рука'!I4</f>
        <v>60.60606060606061</v>
      </c>
      <c r="G3" s="1">
        <f>'м. Томагавк'!O4</f>
        <v>65</v>
      </c>
      <c r="H3" s="1">
        <f>'м. Томагавк'!P4</f>
        <v>41.935483870967744</v>
      </c>
      <c r="I3" s="6">
        <f>SUM(D3,F3,H3)</f>
        <v>180.52896586067615</v>
      </c>
      <c r="J3" s="1">
        <v>1</v>
      </c>
      <c r="K3" s="1" t="s">
        <v>37</v>
      </c>
      <c r="L3" s="1">
        <f>'ж. Американка'!G9</f>
        <v>715</v>
      </c>
      <c r="M3" s="1">
        <f>'ж. Американка'!H9</f>
        <v>100</v>
      </c>
      <c r="N3" s="1">
        <f>'ж. Слабая рука'!H8</f>
        <v>170</v>
      </c>
      <c r="O3" s="1">
        <f>'ж. Слабая рука'!I8</f>
        <v>100</v>
      </c>
      <c r="P3" s="1">
        <f>'ж. Томагавк'!O8</f>
        <v>140</v>
      </c>
      <c r="Q3" s="1">
        <f>'ж. Томагавк'!P8</f>
        <v>100</v>
      </c>
      <c r="R3" s="8">
        <f>SUM(M3,O3,Q3)</f>
        <v>300</v>
      </c>
    </row>
    <row r="4" spans="1:18" ht="15">
      <c r="A4" s="1">
        <v>2</v>
      </c>
      <c r="B4" s="1" t="s">
        <v>45</v>
      </c>
      <c r="C4" s="1">
        <f>'м. Американка'!G6</f>
        <v>585</v>
      </c>
      <c r="D4" s="1">
        <f>'м. Американка'!H6</f>
        <v>73.58490566037736</v>
      </c>
      <c r="E4" s="1">
        <f>'м. Слабая рука'!H5</f>
        <v>10</v>
      </c>
      <c r="F4" s="1">
        <f>'м. Слабая рука'!I5</f>
        <v>6.0606060606060606</v>
      </c>
      <c r="G4" s="1">
        <f>'м. Томагавк'!O5</f>
        <v>50</v>
      </c>
      <c r="H4" s="1">
        <f>'м. Томагавк'!P5</f>
        <v>32.25806451612903</v>
      </c>
      <c r="I4" s="6">
        <f aca="true" t="shared" si="0" ref="I4:I27">SUM(D4,F4,H4)</f>
        <v>111.90357623711245</v>
      </c>
      <c r="J4" s="1">
        <v>2</v>
      </c>
      <c r="K4" s="1" t="s">
        <v>26</v>
      </c>
      <c r="L4" s="1">
        <f>'ж. Американка'!G5</f>
        <v>495</v>
      </c>
      <c r="M4" s="1">
        <f>'ж. Американка'!H5</f>
        <v>69.23076923076923</v>
      </c>
      <c r="N4" s="1">
        <f>'ж. Слабая рука'!H4</f>
        <v>55</v>
      </c>
      <c r="O4" s="1">
        <f>'ж. Слабая рука'!I4</f>
        <v>32.35294117647059</v>
      </c>
      <c r="P4" s="1">
        <f>'ж. Томагавк'!O4</f>
        <v>85</v>
      </c>
      <c r="Q4" s="1">
        <f>'ж. Томагавк'!P4</f>
        <v>60.71428571428571</v>
      </c>
      <c r="R4" s="1">
        <f>SUM(M4,O4,Q4)</f>
        <v>162.2979961215255</v>
      </c>
    </row>
    <row r="5" spans="1:18" ht="15">
      <c r="A5" s="1">
        <v>3</v>
      </c>
      <c r="B5" s="1" t="s">
        <v>23</v>
      </c>
      <c r="C5" s="1">
        <f>'м. Американка'!G7</f>
        <v>410</v>
      </c>
      <c r="D5" s="1">
        <f>'м. Американка'!H7</f>
        <v>51.57232704402516</v>
      </c>
      <c r="E5" s="1">
        <f>'м. Слабая рука'!H6</f>
        <v>10</v>
      </c>
      <c r="F5" s="1">
        <f>'м. Слабая рука'!I6</f>
        <v>6.0606060606060606</v>
      </c>
      <c r="G5" s="1">
        <f>'м. Томагавк'!O6</f>
        <v>70</v>
      </c>
      <c r="H5" s="1">
        <f>'м. Томагавк'!P6</f>
        <v>45.16129032258064</v>
      </c>
      <c r="I5" s="6">
        <f t="shared" si="0"/>
        <v>102.79422342721186</v>
      </c>
      <c r="J5" s="1">
        <v>3</v>
      </c>
      <c r="K5" s="1" t="s">
        <v>29</v>
      </c>
      <c r="L5" s="1">
        <f>'ж. Американка'!G7</f>
        <v>390</v>
      </c>
      <c r="M5" s="1">
        <f>'ж. Американка'!H7</f>
        <v>54.54545454545454</v>
      </c>
      <c r="N5" s="1">
        <f>'ж. Слабая рука'!H6</f>
        <v>130</v>
      </c>
      <c r="O5" s="1">
        <f>'ж. Слабая рука'!I6</f>
        <v>76.47058823529412</v>
      </c>
      <c r="P5" s="1">
        <f>'ж. Томагавк'!O6</f>
        <v>35</v>
      </c>
      <c r="Q5" s="1">
        <f>'ж. Томагавк'!P6</f>
        <v>25</v>
      </c>
      <c r="R5" s="1">
        <f>SUM(M5,O5,Q5)</f>
        <v>156.01604278074865</v>
      </c>
    </row>
    <row r="6" spans="1:18" ht="15">
      <c r="A6" s="1">
        <v>4</v>
      </c>
      <c r="B6" s="1" t="s">
        <v>24</v>
      </c>
      <c r="C6" s="1">
        <f>'м. Американка'!G8</f>
        <v>685</v>
      </c>
      <c r="D6" s="1">
        <f>'м. Американка'!H8</f>
        <v>86.16352201257862</v>
      </c>
      <c r="E6" s="1">
        <f>'м. Слабая рука'!H7</f>
        <v>95</v>
      </c>
      <c r="F6" s="1">
        <f>'м. Слабая рука'!I7</f>
        <v>57.57575757575758</v>
      </c>
      <c r="G6" s="1">
        <f>'м. Томагавк'!O7</f>
        <v>105</v>
      </c>
      <c r="H6" s="1">
        <f>'м. Томагавк'!P7</f>
        <v>67.74193548387096</v>
      </c>
      <c r="I6" s="6">
        <f t="shared" si="0"/>
        <v>211.4812150722072</v>
      </c>
      <c r="J6" s="1">
        <v>4</v>
      </c>
      <c r="K6" s="1" t="s">
        <v>32</v>
      </c>
      <c r="L6" s="1">
        <f>'ж. Американка'!G8</f>
        <v>490</v>
      </c>
      <c r="M6" s="1">
        <f>'ж. Американка'!H8</f>
        <v>68.53146853146853</v>
      </c>
      <c r="N6" s="1">
        <f>'ж. Слабая рука'!H7</f>
        <v>65</v>
      </c>
      <c r="O6" s="1">
        <f>'ж. Слабая рука'!I7</f>
        <v>38.23529411764706</v>
      </c>
      <c r="P6" s="1">
        <f>'ж. Томагавк'!O7</f>
        <v>40</v>
      </c>
      <c r="Q6" s="1">
        <f>'ж. Томагавк'!P7</f>
        <v>28.57142857142857</v>
      </c>
      <c r="R6" s="1">
        <f>SUM(M6,O6,Q6)</f>
        <v>135.33819122054416</v>
      </c>
    </row>
    <row r="7" spans="1:18" ht="15">
      <c r="A7" s="1">
        <v>5</v>
      </c>
      <c r="B7" s="1" t="s">
        <v>25</v>
      </c>
      <c r="C7" s="1">
        <f>'м. Американка'!G9</f>
        <v>795</v>
      </c>
      <c r="D7" s="1">
        <f>'м. Американка'!H9</f>
        <v>100</v>
      </c>
      <c r="E7" s="1">
        <f>'м. Слабая рука'!H8</f>
        <v>70</v>
      </c>
      <c r="F7" s="1">
        <f>'м. Слабая рука'!I8</f>
        <v>42.42424242424242</v>
      </c>
      <c r="G7" s="1">
        <f>'м. Томагавк'!O8</f>
        <v>140</v>
      </c>
      <c r="H7" s="1">
        <f>'м. Томагавк'!P8</f>
        <v>90.32258064516128</v>
      </c>
      <c r="I7" s="6">
        <f t="shared" si="0"/>
        <v>232.74682306940372</v>
      </c>
      <c r="J7" s="1">
        <v>5</v>
      </c>
      <c r="K7" s="1" t="s">
        <v>28</v>
      </c>
      <c r="L7" s="1">
        <f>'ж. Американка'!G6</f>
        <v>25</v>
      </c>
      <c r="M7" s="1">
        <f>'ж. Американка'!H6</f>
        <v>3.4965034965034967</v>
      </c>
      <c r="N7" s="1">
        <f>'ж. Слабая рука'!H5</f>
        <v>40</v>
      </c>
      <c r="O7" s="1">
        <f>'ж. Слабая рука'!I5</f>
        <v>23.52941176470588</v>
      </c>
      <c r="P7" s="1">
        <f>'ж. Томагавк'!O5</f>
        <v>10</v>
      </c>
      <c r="Q7" s="1">
        <f>'ж. Томагавк'!P5</f>
        <v>7.142857142857142</v>
      </c>
      <c r="R7" s="1">
        <f>SUM(M7,O7,Q7)</f>
        <v>34.168772404066516</v>
      </c>
    </row>
    <row r="8" spans="1:18" ht="15">
      <c r="A8" s="1">
        <v>6</v>
      </c>
      <c r="B8" s="1" t="s">
        <v>27</v>
      </c>
      <c r="C8" s="1">
        <f>'м. Американка'!G10</f>
        <v>425</v>
      </c>
      <c r="D8" s="1">
        <f>'м. Американка'!H10</f>
        <v>53.459119496855344</v>
      </c>
      <c r="E8" s="1">
        <f>'м. Слабая рука'!H9</f>
        <v>85</v>
      </c>
      <c r="F8" s="1">
        <f>'м. Слабая рука'!I9</f>
        <v>51.515151515151516</v>
      </c>
      <c r="G8" s="1">
        <f>'м. Томагавк'!O9</f>
        <v>65</v>
      </c>
      <c r="H8" s="1">
        <f>'м. Томагавк'!P9</f>
        <v>41.935483870967744</v>
      </c>
      <c r="I8" s="6">
        <f t="shared" si="0"/>
        <v>146.9097548829746</v>
      </c>
      <c r="J8" s="1">
        <v>6</v>
      </c>
      <c r="K8" s="7"/>
      <c r="L8" s="1">
        <f>'ж. Американка'!G10</f>
        <v>0</v>
      </c>
      <c r="M8" s="1">
        <f>'ж. Американка'!H10</f>
        <v>0</v>
      </c>
      <c r="N8" s="1">
        <f>'ж. Слабая рука'!H9</f>
        <v>0</v>
      </c>
      <c r="O8" s="1">
        <f>'ж. Слабая рука'!I9</f>
        <v>0</v>
      </c>
      <c r="P8" s="1">
        <f>'ж. Томагавк'!O9</f>
        <v>0</v>
      </c>
      <c r="Q8" s="1">
        <f>'ж. Томагавк'!P9</f>
        <v>0</v>
      </c>
      <c r="R8" s="1">
        <f aca="true" t="shared" si="1" ref="R8:R22">SUM(M8,O8,Q8)</f>
        <v>0</v>
      </c>
    </row>
    <row r="9" spans="1:18" ht="15">
      <c r="A9" s="1">
        <v>7</v>
      </c>
      <c r="B9" s="1" t="s">
        <v>30</v>
      </c>
      <c r="C9" s="1">
        <f>'м. Американка'!G11</f>
        <v>425</v>
      </c>
      <c r="D9" s="1">
        <f>'м. Американка'!H11</f>
        <v>53.459119496855344</v>
      </c>
      <c r="E9" s="1">
        <f>'м. Слабая рука'!H10</f>
        <v>25</v>
      </c>
      <c r="F9" s="1">
        <f>'м. Слабая рука'!I10</f>
        <v>15.151515151515152</v>
      </c>
      <c r="G9" s="1">
        <f>'м. Томагавк'!O10</f>
        <v>155</v>
      </c>
      <c r="H9" s="1">
        <f>'м. Томагавк'!P10</f>
        <v>100</v>
      </c>
      <c r="I9" s="6">
        <f t="shared" si="0"/>
        <v>168.61063464837048</v>
      </c>
      <c r="J9" s="1">
        <v>7</v>
      </c>
      <c r="K9" s="7"/>
      <c r="L9" s="1">
        <f>'ж. Американка'!G11</f>
        <v>0</v>
      </c>
      <c r="M9" s="1">
        <f>'ж. Американка'!H11</f>
        <v>0</v>
      </c>
      <c r="N9" s="1">
        <f>'ж. Слабая рука'!H10</f>
        <v>0</v>
      </c>
      <c r="O9" s="1">
        <f>'ж. Слабая рука'!I10</f>
        <v>0</v>
      </c>
      <c r="P9" s="1">
        <f>'ж. Томагавк'!O10</f>
        <v>0</v>
      </c>
      <c r="Q9" s="1">
        <f>'ж. Томагавк'!P10</f>
        <v>0</v>
      </c>
      <c r="R9" s="1">
        <f t="shared" si="1"/>
        <v>0</v>
      </c>
    </row>
    <row r="10" spans="1:18" ht="15">
      <c r="A10" s="1">
        <v>8</v>
      </c>
      <c r="B10" s="1" t="s">
        <v>31</v>
      </c>
      <c r="C10" s="1">
        <f>'м. Американка'!G12</f>
        <v>660</v>
      </c>
      <c r="D10" s="1">
        <f>'м. Американка'!H12</f>
        <v>83.01886792452831</v>
      </c>
      <c r="E10" s="1">
        <f>'м. Слабая рука'!H11</f>
        <v>165</v>
      </c>
      <c r="F10" s="1">
        <f>'м. Слабая рука'!I11</f>
        <v>100</v>
      </c>
      <c r="G10" s="1">
        <f>'м. Томагавк'!O11</f>
        <v>130</v>
      </c>
      <c r="H10" s="1">
        <f>'м. Томагавк'!P11</f>
        <v>83.87096774193549</v>
      </c>
      <c r="I10" s="6">
        <f t="shared" si="0"/>
        <v>266.8898356664638</v>
      </c>
      <c r="J10" s="1">
        <v>8</v>
      </c>
      <c r="K10" s="7"/>
      <c r="L10" s="1">
        <f>'ж. Американка'!G12</f>
        <v>0</v>
      </c>
      <c r="M10" s="1">
        <f>'ж. Американка'!H12</f>
        <v>0</v>
      </c>
      <c r="N10" s="1">
        <f>'ж. Слабая рука'!H11</f>
        <v>0</v>
      </c>
      <c r="O10" s="1">
        <f>'ж. Слабая рука'!I11</f>
        <v>0</v>
      </c>
      <c r="P10" s="1">
        <f>'ж. Томагавк'!O11</f>
        <v>0</v>
      </c>
      <c r="Q10" s="1">
        <f>'ж. Томагавк'!P11</f>
        <v>0</v>
      </c>
      <c r="R10" s="1">
        <f t="shared" si="1"/>
        <v>0</v>
      </c>
    </row>
    <row r="11" spans="1:18" ht="15">
      <c r="A11" s="1">
        <v>9</v>
      </c>
      <c r="B11" s="1" t="s">
        <v>33</v>
      </c>
      <c r="C11" s="1">
        <f>'м. Американка'!G13</f>
        <v>485</v>
      </c>
      <c r="D11" s="1">
        <f>'м. Американка'!H13</f>
        <v>61.0062893081761</v>
      </c>
      <c r="E11" s="1">
        <f>'м. Слабая рука'!H12</f>
        <v>115</v>
      </c>
      <c r="F11" s="1">
        <f>'м. Слабая рука'!I12</f>
        <v>69.6969696969697</v>
      </c>
      <c r="G11" s="1">
        <f>'м. Томагавк'!O12</f>
        <v>105</v>
      </c>
      <c r="H11" s="1">
        <f>'м. Томагавк'!P12</f>
        <v>67.74193548387096</v>
      </c>
      <c r="I11" s="6">
        <f t="shared" si="0"/>
        <v>198.44519448901679</v>
      </c>
      <c r="J11" s="1">
        <v>9</v>
      </c>
      <c r="K11" s="7"/>
      <c r="L11" s="1">
        <f>'ж. Американка'!G13</f>
        <v>0</v>
      </c>
      <c r="M11" s="1">
        <f>'ж. Американка'!H13</f>
        <v>0</v>
      </c>
      <c r="N11" s="1">
        <f>'ж. Слабая рука'!H12</f>
        <v>0</v>
      </c>
      <c r="O11" s="1">
        <f>'ж. Слабая рука'!I12</f>
        <v>0</v>
      </c>
      <c r="P11" s="1">
        <f>'ж. Томагавк'!O12</f>
        <v>0</v>
      </c>
      <c r="Q11" s="1">
        <f>'ж. Томагавк'!P12</f>
        <v>0</v>
      </c>
      <c r="R11" s="1">
        <f t="shared" si="1"/>
        <v>0</v>
      </c>
    </row>
    <row r="12" spans="1:18" ht="15">
      <c r="A12" s="1">
        <v>10</v>
      </c>
      <c r="B12" s="1" t="s">
        <v>46</v>
      </c>
      <c r="C12" s="1">
        <f>'м. Американка'!G14</f>
        <v>315</v>
      </c>
      <c r="D12" s="1">
        <f>'м. Американка'!H14</f>
        <v>39.62264150943396</v>
      </c>
      <c r="E12" s="1">
        <f>'м. Слабая рука'!H13</f>
        <v>100</v>
      </c>
      <c r="F12" s="1">
        <f>'м. Слабая рука'!I13</f>
        <v>60.60606060606061</v>
      </c>
      <c r="G12" s="1">
        <f>'м. Томагавк'!O13</f>
        <v>115</v>
      </c>
      <c r="H12" s="1">
        <f>'м. Томагавк'!P13</f>
        <v>74.19354838709677</v>
      </c>
      <c r="I12" s="6">
        <f t="shared" si="0"/>
        <v>174.42225050259134</v>
      </c>
      <c r="J12" s="1">
        <v>10</v>
      </c>
      <c r="K12" s="7"/>
      <c r="L12" s="1">
        <f>'ж. Американка'!G14</f>
        <v>0</v>
      </c>
      <c r="M12" s="1">
        <f>'ж. Американка'!H14</f>
        <v>0</v>
      </c>
      <c r="N12" s="1">
        <f>'ж. Слабая рука'!H13</f>
        <v>0</v>
      </c>
      <c r="O12" s="1">
        <f>'ж. Слабая рука'!I13</f>
        <v>0</v>
      </c>
      <c r="P12" s="1">
        <f>'ж. Томагавк'!O13</f>
        <v>0</v>
      </c>
      <c r="Q12" s="1">
        <f>'ж. Томагавк'!P13</f>
        <v>0</v>
      </c>
      <c r="R12" s="1">
        <f t="shared" si="1"/>
        <v>0</v>
      </c>
    </row>
    <row r="13" spans="1:18" ht="15">
      <c r="A13" s="1">
        <v>11</v>
      </c>
      <c r="B13" s="1" t="s">
        <v>35</v>
      </c>
      <c r="C13" s="1">
        <f>'м. Американка'!G15</f>
        <v>565</v>
      </c>
      <c r="D13" s="1">
        <f>'м. Американка'!H15</f>
        <v>71.0691823899371</v>
      </c>
      <c r="E13" s="1">
        <f>'м. Слабая рука'!H14</f>
        <v>70</v>
      </c>
      <c r="F13" s="1">
        <f>'м. Слабая рука'!I14</f>
        <v>42.42424242424242</v>
      </c>
      <c r="G13" s="1">
        <f>'м. Томагавк'!O14</f>
        <v>85</v>
      </c>
      <c r="H13" s="1">
        <f>'м. Томагавк'!P14</f>
        <v>54.83870967741935</v>
      </c>
      <c r="I13" s="6">
        <f t="shared" si="0"/>
        <v>168.33213449159888</v>
      </c>
      <c r="J13" s="1">
        <v>11</v>
      </c>
      <c r="K13" s="7"/>
      <c r="L13" s="1">
        <f>'ж. Американка'!G15</f>
        <v>0</v>
      </c>
      <c r="M13" s="1">
        <f>'ж. Американка'!H15</f>
        <v>0</v>
      </c>
      <c r="N13" s="1">
        <f>'ж. Слабая рука'!H14</f>
        <v>0</v>
      </c>
      <c r="O13" s="1">
        <f>'ж. Слабая рука'!I14</f>
        <v>0</v>
      </c>
      <c r="P13" s="1">
        <f>'ж. Томагавк'!O14</f>
        <v>0</v>
      </c>
      <c r="Q13" s="1">
        <f>'ж. Томагавк'!P14</f>
        <v>0</v>
      </c>
      <c r="R13" s="1">
        <f t="shared" si="1"/>
        <v>0</v>
      </c>
    </row>
    <row r="14" spans="1:18" ht="15">
      <c r="A14" s="1">
        <v>12</v>
      </c>
      <c r="B14" s="1" t="s">
        <v>36</v>
      </c>
      <c r="C14" s="1">
        <f>'м. Американка'!G16</f>
        <v>690</v>
      </c>
      <c r="D14" s="1">
        <f>'м. Американка'!H16</f>
        <v>86.79245283018868</v>
      </c>
      <c r="E14" s="1">
        <f>'м. Слабая рука'!H15</f>
        <v>85</v>
      </c>
      <c r="F14" s="1">
        <f>'м. Слабая рука'!I15</f>
        <v>51.515151515151516</v>
      </c>
      <c r="G14" s="1">
        <f>'м. Томагавк'!O15</f>
        <v>150</v>
      </c>
      <c r="H14" s="1">
        <f>'м. Томагавк'!P15</f>
        <v>96.7741935483871</v>
      </c>
      <c r="I14" s="6">
        <f t="shared" si="0"/>
        <v>235.0817978937273</v>
      </c>
      <c r="J14" s="1">
        <v>12</v>
      </c>
      <c r="K14" s="7"/>
      <c r="L14" s="1">
        <f>'ж. Американка'!G16</f>
        <v>0</v>
      </c>
      <c r="M14" s="1">
        <f>'ж. Американка'!H16</f>
        <v>0</v>
      </c>
      <c r="N14" s="1">
        <f>'ж. Слабая рука'!H15</f>
        <v>0</v>
      </c>
      <c r="O14" s="1">
        <f>'ж. Слабая рука'!I15</f>
        <v>0</v>
      </c>
      <c r="P14" s="1">
        <f>'ж. Томагавк'!O15</f>
        <v>0</v>
      </c>
      <c r="Q14" s="1">
        <f>'ж. Томагавк'!P15</f>
        <v>0</v>
      </c>
      <c r="R14" s="1">
        <f t="shared" si="1"/>
        <v>0</v>
      </c>
    </row>
    <row r="15" spans="1:18" ht="15">
      <c r="A15" s="1">
        <v>13</v>
      </c>
      <c r="B15" s="1" t="s">
        <v>38</v>
      </c>
      <c r="C15" s="1">
        <f>'м. Американка'!G17</f>
        <v>285</v>
      </c>
      <c r="D15" s="1">
        <f>'м. Американка'!H17</f>
        <v>35.84905660377358</v>
      </c>
      <c r="E15" s="1">
        <f>'м. Слабая рука'!H16</f>
        <v>15</v>
      </c>
      <c r="F15" s="1">
        <f>'м. Слабая рука'!I16</f>
        <v>9.090909090909092</v>
      </c>
      <c r="G15" s="1">
        <f>'м. Томагавк'!O16</f>
        <v>35</v>
      </c>
      <c r="H15" s="1">
        <f>'м. Томагавк'!P16</f>
        <v>22.58064516129032</v>
      </c>
      <c r="I15" s="6">
        <f t="shared" si="0"/>
        <v>67.52061085597299</v>
      </c>
      <c r="J15" s="1">
        <v>13</v>
      </c>
      <c r="K15" s="7"/>
      <c r="L15" s="1">
        <f>'ж. Американка'!G17</f>
        <v>0</v>
      </c>
      <c r="M15" s="1">
        <f>'ж. Американка'!H17</f>
        <v>0</v>
      </c>
      <c r="N15" s="1">
        <f>'ж. Слабая рука'!H16</f>
        <v>0</v>
      </c>
      <c r="O15" s="1">
        <f>'ж. Слабая рука'!I16</f>
        <v>0</v>
      </c>
      <c r="P15" s="1">
        <f>'ж. Томагавк'!O16</f>
        <v>0</v>
      </c>
      <c r="Q15" s="1">
        <f>'ж. Томагавк'!P16</f>
        <v>0</v>
      </c>
      <c r="R15" s="1">
        <f t="shared" si="1"/>
        <v>0</v>
      </c>
    </row>
    <row r="16" spans="1:18" ht="15">
      <c r="A16" s="1">
        <v>14</v>
      </c>
      <c r="B16" s="1" t="s">
        <v>39</v>
      </c>
      <c r="C16" s="1">
        <f>'м. Американка'!G18</f>
        <v>585</v>
      </c>
      <c r="D16" s="1">
        <f>'м. Американка'!H18</f>
        <v>73.58490566037736</v>
      </c>
      <c r="E16" s="1">
        <f>'м. Слабая рука'!H17</f>
        <v>110</v>
      </c>
      <c r="F16" s="1">
        <f>'м. Слабая рука'!I17</f>
        <v>66.66666666666666</v>
      </c>
      <c r="G16" s="1">
        <f>'м. Томагавк'!O17</f>
        <v>140</v>
      </c>
      <c r="H16" s="1">
        <f>'м. Томагавк'!P17</f>
        <v>90.32258064516128</v>
      </c>
      <c r="I16" s="6">
        <f t="shared" si="0"/>
        <v>230.5741529722053</v>
      </c>
      <c r="J16" s="1">
        <v>14</v>
      </c>
      <c r="K16" s="7"/>
      <c r="L16" s="1">
        <f>'ж. Американка'!G18</f>
        <v>0</v>
      </c>
      <c r="M16" s="1">
        <f>'ж. Американка'!H18</f>
        <v>0</v>
      </c>
      <c r="N16" s="1">
        <f>'ж. Слабая рука'!H17</f>
        <v>0</v>
      </c>
      <c r="O16" s="1">
        <f>'ж. Слабая рука'!I17</f>
        <v>0</v>
      </c>
      <c r="P16" s="1">
        <f>'ж. Томагавк'!O17</f>
        <v>0</v>
      </c>
      <c r="Q16" s="1">
        <f>'ж. Томагавк'!P17</f>
        <v>0</v>
      </c>
      <c r="R16" s="1">
        <f t="shared" si="1"/>
        <v>0</v>
      </c>
    </row>
    <row r="17" spans="1:18" ht="15">
      <c r="A17" s="1">
        <v>15</v>
      </c>
      <c r="B17" s="1" t="s">
        <v>40</v>
      </c>
      <c r="C17" s="1">
        <f>'м. Американка'!G19</f>
        <v>335</v>
      </c>
      <c r="D17" s="1">
        <f>'м. Американка'!H19</f>
        <v>42.138364779874216</v>
      </c>
      <c r="E17" s="1">
        <f>'м. Слабая рука'!H18</f>
        <v>5</v>
      </c>
      <c r="F17" s="1">
        <f>'м. Слабая рука'!I18</f>
        <v>3.0303030303030303</v>
      </c>
      <c r="G17" s="1">
        <f>'м. Томагавк'!O18</f>
        <v>95</v>
      </c>
      <c r="H17" s="1">
        <f>'м. Томагавк'!P18</f>
        <v>61.29032258064516</v>
      </c>
      <c r="I17" s="6">
        <f t="shared" si="0"/>
        <v>106.45899039082241</v>
      </c>
      <c r="J17" s="1">
        <v>15</v>
      </c>
      <c r="K17" s="7"/>
      <c r="L17" s="1">
        <f>'ж. Американка'!G19</f>
        <v>0</v>
      </c>
      <c r="M17" s="1">
        <f>'ж. Американка'!H19</f>
        <v>0</v>
      </c>
      <c r="N17" s="1">
        <f>'ж. Слабая рука'!H18</f>
        <v>0</v>
      </c>
      <c r="O17" s="1">
        <f>'ж. Слабая рука'!I18</f>
        <v>0</v>
      </c>
      <c r="P17" s="1">
        <f>'ж. Томагавк'!O18</f>
        <v>0</v>
      </c>
      <c r="Q17" s="1">
        <f>'ж. Томагавк'!P18</f>
        <v>0</v>
      </c>
      <c r="R17" s="1">
        <f t="shared" si="1"/>
        <v>0</v>
      </c>
    </row>
    <row r="18" spans="1:18" ht="15">
      <c r="A18" s="1">
        <v>16</v>
      </c>
      <c r="B18" s="1" t="s">
        <v>41</v>
      </c>
      <c r="C18" s="1">
        <f>'м. Американка'!G20</f>
        <v>740</v>
      </c>
      <c r="D18" s="1">
        <f>'м. Американка'!H20</f>
        <v>93.08176100628931</v>
      </c>
      <c r="E18" s="1">
        <f>'м. Слабая рука'!H19</f>
        <v>35</v>
      </c>
      <c r="F18" s="1">
        <f>'м. Слабая рука'!I19</f>
        <v>21.21212121212121</v>
      </c>
      <c r="G18" s="1">
        <f>'м. Томагавк'!O19</f>
        <v>140</v>
      </c>
      <c r="H18" s="1">
        <f>'м. Томагавк'!P19</f>
        <v>90.32258064516128</v>
      </c>
      <c r="I18" s="6">
        <f t="shared" si="0"/>
        <v>204.6164628635718</v>
      </c>
      <c r="J18" s="1">
        <v>16</v>
      </c>
      <c r="K18" s="7"/>
      <c r="L18" s="1">
        <f>'ж. Американка'!G20</f>
        <v>0</v>
      </c>
      <c r="M18" s="1">
        <f>'ж. Американка'!H20</f>
        <v>0</v>
      </c>
      <c r="N18" s="1">
        <f>'ж. Слабая рука'!H19</f>
        <v>0</v>
      </c>
      <c r="O18" s="1">
        <f>'ж. Слабая рука'!I19</f>
        <v>0</v>
      </c>
      <c r="P18" s="1">
        <f>'ж. Томагавк'!O19</f>
        <v>0</v>
      </c>
      <c r="Q18" s="1">
        <f>'ж. Томагавк'!P19</f>
        <v>0</v>
      </c>
      <c r="R18" s="1">
        <f t="shared" si="1"/>
        <v>0</v>
      </c>
    </row>
    <row r="19" spans="1:18" ht="15">
      <c r="A19" s="1">
        <v>17</v>
      </c>
      <c r="B19" s="1" t="s">
        <v>42</v>
      </c>
      <c r="C19" s="1">
        <f>'м. Американка'!G21</f>
        <v>395</v>
      </c>
      <c r="D19" s="1">
        <f>'м. Американка'!H21</f>
        <v>49.685534591194966</v>
      </c>
      <c r="E19" s="1">
        <f>'м. Слабая рука'!H20</f>
        <v>65</v>
      </c>
      <c r="F19" s="1">
        <f>'м. Слабая рука'!I20</f>
        <v>39.39393939393939</v>
      </c>
      <c r="G19" s="1">
        <f>'м. Томагавк'!O20</f>
        <v>130</v>
      </c>
      <c r="H19" s="1">
        <f>'м. Томагавк'!P20</f>
        <v>83.87096774193549</v>
      </c>
      <c r="I19" s="6">
        <f t="shared" si="0"/>
        <v>172.95044172706986</v>
      </c>
      <c r="J19" s="1">
        <v>17</v>
      </c>
      <c r="K19" s="7"/>
      <c r="L19" s="1">
        <f>'ж. Американка'!G21</f>
        <v>0</v>
      </c>
      <c r="M19" s="1">
        <f>'ж. Американка'!H21</f>
        <v>0</v>
      </c>
      <c r="N19" s="1">
        <f>'ж. Слабая рука'!H20</f>
        <v>0</v>
      </c>
      <c r="O19" s="1">
        <f>'ж. Слабая рука'!I20</f>
        <v>0</v>
      </c>
      <c r="P19" s="1">
        <f>'ж. Томагавк'!O20</f>
        <v>0</v>
      </c>
      <c r="Q19" s="1">
        <f>'ж. Томагавк'!P20</f>
        <v>0</v>
      </c>
      <c r="R19" s="1">
        <f t="shared" si="1"/>
        <v>0</v>
      </c>
    </row>
    <row r="20" spans="1:18" ht="15">
      <c r="A20" s="1">
        <v>18</v>
      </c>
      <c r="B20" s="1" t="s">
        <v>43</v>
      </c>
      <c r="C20" s="1">
        <f>'м. Американка'!G22</f>
        <v>420</v>
      </c>
      <c r="D20" s="1">
        <f>'м. Американка'!H22</f>
        <v>52.83018867924528</v>
      </c>
      <c r="E20" s="1">
        <f>'м. Слабая рука'!H21</f>
        <v>50</v>
      </c>
      <c r="F20" s="1">
        <f>'м. Слабая рука'!I21</f>
        <v>30.303030303030305</v>
      </c>
      <c r="G20" s="1">
        <f>'м. Томагавк'!O21</f>
        <v>115</v>
      </c>
      <c r="H20" s="1">
        <f>'м. Томагавк'!P21</f>
        <v>74.19354838709677</v>
      </c>
      <c r="I20" s="6">
        <f t="shared" si="0"/>
        <v>157.32676736937236</v>
      </c>
      <c r="J20" s="1">
        <v>18</v>
      </c>
      <c r="K20" s="7"/>
      <c r="L20" s="1">
        <f>'ж. Американка'!G22</f>
        <v>0</v>
      </c>
      <c r="M20" s="1">
        <f>'ж. Американка'!H22</f>
        <v>0</v>
      </c>
      <c r="N20" s="1">
        <f>'ж. Слабая рука'!H21</f>
        <v>0</v>
      </c>
      <c r="O20" s="1">
        <f>'ж. Слабая рука'!I21</f>
        <v>0</v>
      </c>
      <c r="P20" s="1">
        <f>'ж. Томагавк'!O21</f>
        <v>0</v>
      </c>
      <c r="Q20" s="1">
        <f>'ж. Томагавк'!P21</f>
        <v>0</v>
      </c>
      <c r="R20" s="1">
        <f t="shared" si="1"/>
        <v>0</v>
      </c>
    </row>
    <row r="21" spans="1:18" ht="15">
      <c r="A21" s="1">
        <v>19</v>
      </c>
      <c r="B21" s="1" t="s">
        <v>44</v>
      </c>
      <c r="C21" s="1">
        <f>'м. Американка'!G23</f>
        <v>345</v>
      </c>
      <c r="D21" s="1">
        <f>'м. Американка'!H23</f>
        <v>43.39622641509434</v>
      </c>
      <c r="E21" s="1">
        <f>'м. Слабая рука'!H22</f>
        <v>25</v>
      </c>
      <c r="F21" s="1">
        <f>'м. Слабая рука'!I22</f>
        <v>15.151515151515152</v>
      </c>
      <c r="G21" s="1">
        <f>'м. Томагавк'!O22</f>
        <v>100</v>
      </c>
      <c r="H21" s="1">
        <f>'м. Томагавк'!P22</f>
        <v>64.51612903225806</v>
      </c>
      <c r="I21" s="6">
        <f t="shared" si="0"/>
        <v>123.06387059886755</v>
      </c>
      <c r="J21" s="1">
        <v>19</v>
      </c>
      <c r="K21" s="7"/>
      <c r="L21" s="1">
        <f>'ж. Американка'!G23</f>
        <v>0</v>
      </c>
      <c r="M21" s="1">
        <f>'ж. Американка'!H23</f>
        <v>0</v>
      </c>
      <c r="N21" s="1">
        <f>'ж. Слабая рука'!H22</f>
        <v>0</v>
      </c>
      <c r="O21" s="1">
        <f>'ж. Слабая рука'!I22</f>
        <v>0</v>
      </c>
      <c r="P21" s="1">
        <f>'ж. Томагавк'!O22</f>
        <v>0</v>
      </c>
      <c r="Q21" s="1">
        <f>'ж. Томагавк'!P22</f>
        <v>0</v>
      </c>
      <c r="R21" s="1">
        <f t="shared" si="1"/>
        <v>0</v>
      </c>
    </row>
    <row r="22" spans="1:18" ht="15">
      <c r="A22" s="1">
        <v>20</v>
      </c>
      <c r="B22" s="1"/>
      <c r="C22" s="1">
        <f>'м. Американка'!G24</f>
        <v>0</v>
      </c>
      <c r="D22" s="1">
        <f>'м. Американка'!H24</f>
        <v>0</v>
      </c>
      <c r="E22" s="1">
        <f>'м. Слабая рука'!H23</f>
        <v>0</v>
      </c>
      <c r="F22" s="1">
        <f>'м. Слабая рука'!I23</f>
        <v>0</v>
      </c>
      <c r="G22" s="1">
        <f>'м. Томагавк'!O23</f>
        <v>0</v>
      </c>
      <c r="H22" s="1">
        <f>'м. Томагавк'!P23</f>
        <v>0</v>
      </c>
      <c r="I22" s="6">
        <f t="shared" si="0"/>
        <v>0</v>
      </c>
      <c r="J22" s="1">
        <v>20</v>
      </c>
      <c r="K22" s="7"/>
      <c r="L22" s="1">
        <f>'ж. Американка'!G24</f>
        <v>0</v>
      </c>
      <c r="M22" s="1">
        <f>'ж. Американка'!H24</f>
        <v>0</v>
      </c>
      <c r="N22" s="1">
        <f>'ж. Слабая рука'!H23</f>
        <v>0</v>
      </c>
      <c r="O22" s="1">
        <f>'ж. Слабая рука'!I23</f>
        <v>0</v>
      </c>
      <c r="P22" s="1">
        <f>'ж. Томагавк'!O23</f>
        <v>0</v>
      </c>
      <c r="Q22" s="1">
        <f>'ж. Томагавк'!P23</f>
        <v>0</v>
      </c>
      <c r="R22" s="1">
        <f t="shared" si="1"/>
        <v>0</v>
      </c>
    </row>
    <row r="23" spans="1:18" ht="15">
      <c r="A23" s="1">
        <v>21</v>
      </c>
      <c r="B23" s="1"/>
      <c r="C23" s="1">
        <f>'м. Американка'!G25</f>
        <v>0</v>
      </c>
      <c r="D23" s="1">
        <f>'м. Американка'!H25</f>
        <v>0</v>
      </c>
      <c r="E23" s="1">
        <f>'м. Слабая рука'!H24</f>
        <v>0</v>
      </c>
      <c r="F23" s="1">
        <f>'м. Слабая рука'!I24</f>
        <v>0</v>
      </c>
      <c r="G23" s="1">
        <f>'м. Томагавк'!O24</f>
        <v>0</v>
      </c>
      <c r="H23" s="1">
        <f>'м. Томагавк'!P24</f>
        <v>0</v>
      </c>
      <c r="I23" s="6">
        <f t="shared" si="0"/>
        <v>0</v>
      </c>
      <c r="J23" s="1">
        <v>21</v>
      </c>
      <c r="K23" s="7"/>
      <c r="L23" s="1">
        <f>'ж. Американка'!G25</f>
        <v>0</v>
      </c>
      <c r="M23" s="1">
        <f>'ж. Американка'!H25</f>
        <v>0</v>
      </c>
      <c r="N23" s="1">
        <f>'ж. Слабая рука'!H24</f>
        <v>0</v>
      </c>
      <c r="O23" s="1">
        <f>'ж. Слабая рука'!I24</f>
        <v>0</v>
      </c>
      <c r="P23" s="1">
        <f>'ж. Томагавк'!O24</f>
        <v>0</v>
      </c>
      <c r="Q23" s="1">
        <f>'ж. Томагавк'!P24</f>
        <v>0</v>
      </c>
      <c r="R23" s="1"/>
    </row>
    <row r="24" spans="1:18" ht="15">
      <c r="A24" s="1">
        <v>22</v>
      </c>
      <c r="B24" s="1"/>
      <c r="C24" s="1">
        <f>'м. Американка'!G26</f>
        <v>0</v>
      </c>
      <c r="D24" s="1">
        <f>'м. Американка'!H26</f>
        <v>0</v>
      </c>
      <c r="E24" s="1">
        <f>'м. Слабая рука'!H25</f>
        <v>0</v>
      </c>
      <c r="F24" s="1">
        <f>'м. Слабая рука'!I25</f>
        <v>0</v>
      </c>
      <c r="G24" s="1">
        <f>'м. Томагавк'!O25</f>
        <v>0</v>
      </c>
      <c r="H24" s="1">
        <f>'м. Томагавк'!P25</f>
        <v>0</v>
      </c>
      <c r="I24" s="6">
        <f t="shared" si="0"/>
        <v>0</v>
      </c>
      <c r="J24" s="1">
        <v>22</v>
      </c>
      <c r="K24" s="7"/>
      <c r="L24" s="1">
        <f>'ж. Американка'!G26</f>
        <v>0</v>
      </c>
      <c r="M24" s="1">
        <f>'ж. Американка'!H26</f>
        <v>0</v>
      </c>
      <c r="N24" s="1">
        <f>'ж. Слабая рука'!H25</f>
        <v>0</v>
      </c>
      <c r="O24" s="1">
        <f>'ж. Слабая рука'!I25</f>
        <v>0</v>
      </c>
      <c r="P24" s="1">
        <f>'ж. Томагавк'!O25</f>
        <v>0</v>
      </c>
      <c r="Q24" s="1">
        <f>'ж. Томагавк'!P25</f>
        <v>0</v>
      </c>
      <c r="R24" s="1"/>
    </row>
    <row r="25" spans="1:18" ht="15">
      <c r="A25" s="1">
        <v>23</v>
      </c>
      <c r="B25" s="1"/>
      <c r="C25" s="1">
        <f>'м. Американка'!G27</f>
        <v>0</v>
      </c>
      <c r="D25" s="1">
        <f>'м. Американка'!H27</f>
        <v>0</v>
      </c>
      <c r="E25" s="1">
        <f>'м. Слабая рука'!H26</f>
        <v>0</v>
      </c>
      <c r="F25" s="1">
        <f>'м. Слабая рука'!I26</f>
        <v>0</v>
      </c>
      <c r="G25" s="1">
        <f>'м. Томагавк'!O26</f>
        <v>0</v>
      </c>
      <c r="H25" s="1">
        <f>'м. Томагавк'!P26</f>
        <v>0</v>
      </c>
      <c r="I25" s="6">
        <f t="shared" si="0"/>
        <v>0</v>
      </c>
      <c r="J25" s="1">
        <v>23</v>
      </c>
      <c r="K25" s="7"/>
      <c r="L25" s="1">
        <f>'ж. Американка'!G27</f>
        <v>0</v>
      </c>
      <c r="M25" s="1">
        <f>'ж. Американка'!H27</f>
        <v>0</v>
      </c>
      <c r="N25" s="1">
        <f>'ж. Слабая рука'!H26</f>
        <v>0</v>
      </c>
      <c r="O25" s="1">
        <f>'ж. Слабая рука'!I26</f>
        <v>0</v>
      </c>
      <c r="P25" s="1">
        <f>'ж. Томагавк'!O26</f>
        <v>0</v>
      </c>
      <c r="Q25" s="1">
        <f>'ж. Томагавк'!P26</f>
        <v>0</v>
      </c>
      <c r="R25" s="1"/>
    </row>
    <row r="26" spans="1:18" ht="15">
      <c r="A26" s="1">
        <v>24</v>
      </c>
      <c r="B26" s="1"/>
      <c r="C26" s="1">
        <f>'м. Американка'!G28</f>
        <v>0</v>
      </c>
      <c r="D26" s="1">
        <f>'м. Американка'!H28</f>
        <v>0</v>
      </c>
      <c r="E26" s="1">
        <f>'м. Слабая рука'!H27</f>
        <v>0</v>
      </c>
      <c r="F26" s="1">
        <f>'м. Слабая рука'!I27</f>
        <v>0</v>
      </c>
      <c r="G26" s="1">
        <f>'м. Томагавк'!O27</f>
        <v>0</v>
      </c>
      <c r="H26" s="1">
        <f>'м. Томагавк'!P27</f>
        <v>0</v>
      </c>
      <c r="I26" s="6">
        <f t="shared" si="0"/>
        <v>0</v>
      </c>
      <c r="J26" s="1">
        <v>24</v>
      </c>
      <c r="K26" s="7"/>
      <c r="L26" s="1">
        <f>'ж. Американка'!G28</f>
        <v>0</v>
      </c>
      <c r="M26" s="1">
        <f>'ж. Американка'!H28</f>
        <v>0</v>
      </c>
      <c r="N26" s="1">
        <f>'ж. Слабая рука'!H27</f>
        <v>0</v>
      </c>
      <c r="O26" s="1">
        <f>'ж. Слабая рука'!I27</f>
        <v>0</v>
      </c>
      <c r="P26" s="1">
        <f>'ж. Томагавк'!O27</f>
        <v>0</v>
      </c>
      <c r="Q26" s="1">
        <f>'ж. Томагавк'!P27</f>
        <v>0</v>
      </c>
      <c r="R26" s="1"/>
    </row>
    <row r="27" spans="1:18" ht="15">
      <c r="A27" s="1">
        <v>25</v>
      </c>
      <c r="B27" s="1"/>
      <c r="C27" s="1">
        <f>'м. Американка'!G29</f>
        <v>0</v>
      </c>
      <c r="D27" s="1">
        <f>'м. Американка'!H29</f>
        <v>0</v>
      </c>
      <c r="E27" s="1">
        <f>'м. Слабая рука'!H28</f>
        <v>0</v>
      </c>
      <c r="F27" s="1">
        <f>'м. Слабая рука'!I28</f>
        <v>0</v>
      </c>
      <c r="G27" s="1">
        <f>'м. Томагавк'!O28</f>
        <v>0</v>
      </c>
      <c r="H27" s="1">
        <f>'м. Томагавк'!P28</f>
        <v>0</v>
      </c>
      <c r="I27" s="6">
        <f t="shared" si="0"/>
        <v>0</v>
      </c>
      <c r="J27" s="1">
        <v>25</v>
      </c>
      <c r="K27" s="7"/>
      <c r="L27" s="1">
        <f>'ж. Американка'!G29</f>
        <v>0</v>
      </c>
      <c r="M27" s="1">
        <f>'ж. Американка'!H29</f>
        <v>0</v>
      </c>
      <c r="N27" s="1">
        <f>'ж. Слабая рука'!H28</f>
        <v>0</v>
      </c>
      <c r="O27" s="1">
        <f>'ж. Слабая рука'!I28</f>
        <v>0</v>
      </c>
      <c r="P27" s="1">
        <f>'ж. Томагавк'!O28</f>
        <v>0</v>
      </c>
      <c r="Q27" s="1">
        <f>'ж. Томагавк'!P28</f>
        <v>0</v>
      </c>
      <c r="R27" s="1"/>
    </row>
  </sheetData>
  <sheetProtection/>
  <mergeCells count="6">
    <mergeCell ref="N1:O1"/>
    <mergeCell ref="P1:Q1"/>
    <mergeCell ref="C1:D1"/>
    <mergeCell ref="E1:F1"/>
    <mergeCell ref="G1:H1"/>
    <mergeCell ref="L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9"/>
  <sheetViews>
    <sheetView zoomScalePageLayoutView="0" workbookViewId="0" topLeftCell="A1">
      <selection activeCell="A2" sqref="A2"/>
    </sheetView>
  </sheetViews>
  <sheetFormatPr defaultColWidth="9.140625" defaultRowHeight="15"/>
  <cols>
    <col min="1" max="2" width="38.140625" style="0" bestFit="1" customWidth="1"/>
    <col min="3" max="3" width="36.28125" style="0" customWidth="1"/>
    <col min="4" max="4" width="36.140625" style="0" bestFit="1" customWidth="1"/>
  </cols>
  <sheetData>
    <row r="1" ht="15">
      <c r="A1" s="1" t="s">
        <v>32</v>
      </c>
    </row>
    <row r="2" spans="1:5" ht="15">
      <c r="A2" s="1" t="s">
        <v>27</v>
      </c>
      <c r="B2" s="1" t="s">
        <v>27</v>
      </c>
      <c r="E2" t="s">
        <v>48</v>
      </c>
    </row>
    <row r="3" ht="15">
      <c r="A3" s="1" t="s">
        <v>39</v>
      </c>
    </row>
    <row r="4" spans="1:6" ht="15">
      <c r="A4" s="1" t="s">
        <v>31</v>
      </c>
      <c r="B4" s="1" t="s">
        <v>47</v>
      </c>
      <c r="C4" s="1" t="s">
        <v>47</v>
      </c>
      <c r="E4" t="s">
        <v>1</v>
      </c>
      <c r="F4" t="s">
        <v>2</v>
      </c>
    </row>
    <row r="5" ht="15">
      <c r="A5" s="1" t="s">
        <v>23</v>
      </c>
    </row>
    <row r="6" spans="1:8" ht="15">
      <c r="A6" s="1" t="s">
        <v>46</v>
      </c>
      <c r="B6" s="1" t="s">
        <v>46</v>
      </c>
      <c r="C6" s="1" t="s">
        <v>46</v>
      </c>
      <c r="D6" s="1" t="s">
        <v>34</v>
      </c>
      <c r="E6">
        <v>1</v>
      </c>
      <c r="F6">
        <v>0</v>
      </c>
      <c r="H6" t="s">
        <v>51</v>
      </c>
    </row>
    <row r="7" ht="15">
      <c r="A7" s="1" t="s">
        <v>22</v>
      </c>
    </row>
    <row r="8" spans="1:2" ht="15">
      <c r="A8" s="1" t="s">
        <v>42</v>
      </c>
      <c r="B8" s="1" t="s">
        <v>42</v>
      </c>
    </row>
    <row r="9" spans="1:2" ht="15">
      <c r="A9" s="1" t="s">
        <v>25</v>
      </c>
      <c r="B9" s="1" t="s">
        <v>25</v>
      </c>
    </row>
    <row r="10" ht="15">
      <c r="A10" s="1" t="s">
        <v>26</v>
      </c>
    </row>
    <row r="11" ht="15">
      <c r="A11" s="1" t="s">
        <v>24</v>
      </c>
    </row>
    <row r="12" spans="1:8" ht="15">
      <c r="A12" s="1" t="s">
        <v>33</v>
      </c>
      <c r="B12" s="1" t="s">
        <v>33</v>
      </c>
      <c r="C12" s="1" t="s">
        <v>33</v>
      </c>
      <c r="D12" s="1" t="s">
        <v>33</v>
      </c>
      <c r="E12">
        <v>1</v>
      </c>
      <c r="F12">
        <v>2</v>
      </c>
      <c r="H12" t="s">
        <v>49</v>
      </c>
    </row>
    <row r="13" spans="1:3" ht="15">
      <c r="A13" s="1" t="s">
        <v>35</v>
      </c>
      <c r="B13" s="1" t="s">
        <v>35</v>
      </c>
      <c r="C13" s="1" t="s">
        <v>35</v>
      </c>
    </row>
    <row r="14" ht="15">
      <c r="A14" s="1" t="s">
        <v>43</v>
      </c>
    </row>
    <row r="15" ht="15">
      <c r="A15" s="1" t="s">
        <v>38</v>
      </c>
    </row>
    <row r="16" spans="1:2" ht="15">
      <c r="A16" s="1" t="s">
        <v>44</v>
      </c>
      <c r="B16" s="1" t="s">
        <v>44</v>
      </c>
    </row>
    <row r="17" spans="1:8" ht="15">
      <c r="A17" s="1" t="s">
        <v>30</v>
      </c>
      <c r="D17" s="1" t="s">
        <v>36</v>
      </c>
      <c r="E17">
        <v>1</v>
      </c>
      <c r="F17">
        <v>1</v>
      </c>
      <c r="H17" t="s">
        <v>50</v>
      </c>
    </row>
    <row r="18" spans="1:3" ht="15">
      <c r="A18" s="1" t="s">
        <v>36</v>
      </c>
      <c r="B18" s="1" t="s">
        <v>36</v>
      </c>
      <c r="C18" s="1" t="s">
        <v>36</v>
      </c>
    </row>
    <row r="19" ht="15">
      <c r="A19" s="1" t="s">
        <v>28</v>
      </c>
    </row>
    <row r="20" spans="1:2" ht="15">
      <c r="A20" s="1" t="s">
        <v>41</v>
      </c>
      <c r="B20" s="1" t="s">
        <v>41</v>
      </c>
    </row>
    <row r="21" spans="1:3" ht="15">
      <c r="A21" s="1" t="s">
        <v>40</v>
      </c>
      <c r="B21" s="1" t="s">
        <v>40</v>
      </c>
      <c r="C21" s="1" t="s">
        <v>40</v>
      </c>
    </row>
    <row r="22" ht="15">
      <c r="A22" s="1" t="s">
        <v>37</v>
      </c>
    </row>
    <row r="50" ht="15">
      <c r="D50" s="1"/>
    </row>
    <row r="51" ht="15">
      <c r="A51" s="1" t="s">
        <v>43</v>
      </c>
    </row>
    <row r="52" ht="15">
      <c r="A52" s="1" t="s">
        <v>42</v>
      </c>
    </row>
    <row r="53" ht="15">
      <c r="A53" s="1" t="s">
        <v>31</v>
      </c>
    </row>
    <row r="54" ht="15">
      <c r="A54" s="1" t="s">
        <v>32</v>
      </c>
    </row>
    <row r="55" ht="15">
      <c r="A55" s="1" t="s">
        <v>41</v>
      </c>
    </row>
    <row r="56" ht="15">
      <c r="A56" s="1" t="s">
        <v>23</v>
      </c>
    </row>
    <row r="57" ht="15">
      <c r="A57" s="1" t="s">
        <v>35</v>
      </c>
    </row>
    <row r="58" ht="15">
      <c r="A58" s="1" t="s">
        <v>34</v>
      </c>
    </row>
    <row r="59" ht="15">
      <c r="A59" s="1" t="s">
        <v>39</v>
      </c>
    </row>
    <row r="60" ht="15">
      <c r="A60" s="1" t="s">
        <v>22</v>
      </c>
    </row>
    <row r="61" ht="15">
      <c r="A61" s="1" t="s">
        <v>24</v>
      </c>
    </row>
    <row r="62" ht="15">
      <c r="A62" s="1" t="s">
        <v>33</v>
      </c>
    </row>
    <row r="63" ht="15">
      <c r="A63" s="1" t="s">
        <v>27</v>
      </c>
    </row>
    <row r="64" ht="15">
      <c r="A64" s="1" t="s">
        <v>38</v>
      </c>
    </row>
    <row r="65" ht="15">
      <c r="A65" s="1" t="s">
        <v>40</v>
      </c>
    </row>
    <row r="66" ht="15">
      <c r="A66" s="1" t="s">
        <v>30</v>
      </c>
    </row>
    <row r="67" ht="15">
      <c r="A67" s="1" t="s">
        <v>44</v>
      </c>
    </row>
    <row r="68" ht="15">
      <c r="A68" s="1" t="s">
        <v>37</v>
      </c>
    </row>
    <row r="69" ht="15">
      <c r="A69" s="1" t="s">
        <v>26</v>
      </c>
    </row>
    <row r="70" ht="15">
      <c r="A70" s="1" t="s">
        <v>28</v>
      </c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2016-12-18T11:45:18Z</dcterms:modified>
  <cp:category/>
  <cp:version/>
  <cp:contentType/>
  <cp:contentStatus/>
</cp:coreProperties>
</file>