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olgikh\Desktop\"/>
    </mc:Choice>
  </mc:AlternateContent>
  <xr:revisionPtr revIDLastSave="0" documentId="8_{520262DD-6703-7840-B6EC-13EC8F2C7F4F}" xr6:coauthVersionLast="47" xr6:coauthVersionMax="47" xr10:uidLastSave="{00000000-0000-0000-0000-000000000000}"/>
  <bookViews>
    <workbookView xWindow="0" yWindow="0" windowWidth="28800" windowHeight="12330" tabRatio="959" activeTab="4" xr2:uid="{00000000-000D-0000-FFFF-FFFF00000000}"/>
  </bookViews>
  <sheets>
    <sheet name="список" sheetId="13" r:id="rId1"/>
    <sheet name="Качели Жен" sheetId="6" r:id="rId2"/>
    <sheet name="Качели Муж" sheetId="7" r:id="rId3"/>
    <sheet name=" Интуитив Жен" sheetId="4" r:id="rId4"/>
    <sheet name=" Интуитив Муж" sheetId="22" r:id="rId5"/>
    <sheet name="Глок" sheetId="10" r:id="rId6"/>
    <sheet name="Амбидекстер" sheetId="25" r:id="rId7"/>
  </sheets>
  <definedNames>
    <definedName name="_xlnm._FilterDatabase" localSheetId="6" hidden="1">Амбидекстер!$A$26:$N$47</definedName>
    <definedName name="_xlnm._FilterDatabase" localSheetId="5" hidden="1">Глок!$A$26:$N$47</definedName>
    <definedName name="_xlnm._FilterDatabase" localSheetId="0" hidden="1">список!$B$1:$I$46</definedName>
    <definedName name="_xlnm.Print_Area" localSheetId="3">' Интуитив Жен'!$A$1:$M$36</definedName>
    <definedName name="_xlnm.Print_Area" localSheetId="4">' Интуитив Муж'!$A$1:$M$66</definedName>
    <definedName name="_xlnm.Print_Area" localSheetId="6">Амбидекстер!$A$1:$N$56</definedName>
    <definedName name="_xlnm.Print_Area" localSheetId="5">Глок!$A$1:$N$56</definedName>
    <definedName name="_xlnm.Print_Area" localSheetId="2">'Качели Муж'!$A$1:$H$42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J22" i="4"/>
  <c r="M4" i="4"/>
  <c r="J5" i="4"/>
  <c r="J23" i="4"/>
  <c r="M5" i="4"/>
  <c r="J3" i="4"/>
  <c r="J21" i="4"/>
  <c r="M3" i="4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17" i="25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5" i="25"/>
  <c r="N4" i="25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J4" i="22"/>
  <c r="J36" i="22"/>
  <c r="M4" i="22"/>
  <c r="J5" i="22"/>
  <c r="J37" i="22"/>
  <c r="M5" i="22"/>
  <c r="J6" i="22"/>
  <c r="J38" i="22"/>
  <c r="M6" i="22"/>
  <c r="J7" i="22"/>
  <c r="J39" i="22"/>
  <c r="M7" i="22"/>
  <c r="J8" i="22"/>
  <c r="J40" i="22"/>
  <c r="M8" i="22"/>
  <c r="J9" i="22"/>
  <c r="J41" i="22"/>
  <c r="M9" i="22"/>
  <c r="J10" i="22"/>
  <c r="J42" i="22"/>
  <c r="M10" i="22"/>
  <c r="J11" i="22"/>
  <c r="J43" i="22"/>
  <c r="M11" i="22"/>
  <c r="J12" i="22"/>
  <c r="J44" i="22"/>
  <c r="M12" i="22"/>
  <c r="J13" i="22"/>
  <c r="J45" i="22"/>
  <c r="M13" i="22"/>
  <c r="J3" i="22"/>
  <c r="J35" i="22"/>
  <c r="M3" i="22"/>
  <c r="J25" i="4"/>
  <c r="J24" i="4"/>
  <c r="J26" i="4"/>
  <c r="J27" i="4"/>
  <c r="J28" i="4"/>
  <c r="J29" i="4"/>
  <c r="J30" i="4"/>
  <c r="J31" i="4"/>
  <c r="J32" i="4"/>
  <c r="J33" i="4"/>
  <c r="J34" i="4"/>
  <c r="J35" i="4"/>
  <c r="J36" i="4"/>
  <c r="L25" i="4"/>
  <c r="L26" i="4"/>
  <c r="L27" i="4"/>
  <c r="L28" i="4"/>
  <c r="L29" i="4"/>
  <c r="L30" i="4"/>
  <c r="N49" i="25"/>
  <c r="N33" i="25"/>
  <c r="N41" i="25"/>
  <c r="N29" i="25"/>
  <c r="N45" i="25"/>
  <c r="N36" i="25"/>
  <c r="N37" i="25"/>
  <c r="N42" i="25"/>
  <c r="N55" i="25"/>
  <c r="N30" i="25"/>
  <c r="N43" i="25"/>
  <c r="N56" i="25"/>
  <c r="N31" i="25"/>
  <c r="N44" i="25"/>
  <c r="N50" i="25"/>
  <c r="N38" i="25"/>
  <c r="N51" i="25"/>
  <c r="N26" i="25"/>
  <c r="N39" i="25"/>
  <c r="N52" i="25"/>
  <c r="N27" i="25"/>
  <c r="N40" i="25"/>
  <c r="N46" i="25"/>
  <c r="N32" i="25"/>
  <c r="N28" i="25"/>
  <c r="N34" i="25"/>
  <c r="N47" i="25"/>
  <c r="N53" i="25"/>
  <c r="N35" i="25"/>
  <c r="N48" i="25"/>
  <c r="N54" i="25"/>
  <c r="L26" i="10"/>
  <c r="L27" i="10"/>
  <c r="L28" i="10"/>
  <c r="L29" i="10"/>
  <c r="L30" i="10"/>
  <c r="L31" i="10"/>
  <c r="L32" i="10"/>
  <c r="L33" i="10"/>
  <c r="L34" i="10"/>
  <c r="L50" i="10"/>
  <c r="L51" i="10"/>
  <c r="L52" i="10"/>
  <c r="L53" i="10"/>
  <c r="L54" i="10"/>
  <c r="L55" i="10"/>
  <c r="L56" i="10"/>
  <c r="L13" i="10"/>
  <c r="L14" i="10"/>
  <c r="L15" i="10"/>
  <c r="L16" i="10"/>
  <c r="L17" i="10"/>
  <c r="J18" i="4"/>
  <c r="J17" i="4"/>
  <c r="J16" i="4"/>
  <c r="J15" i="4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6" i="4"/>
  <c r="J7" i="4"/>
  <c r="J8" i="4"/>
  <c r="J9" i="4"/>
  <c r="J10" i="4"/>
  <c r="J11" i="4"/>
  <c r="J12" i="4"/>
  <c r="J13" i="4"/>
  <c r="J14" i="4"/>
  <c r="N41" i="10"/>
  <c r="N43" i="10"/>
  <c r="N45" i="10"/>
  <c r="N46" i="10"/>
  <c r="N49" i="10"/>
  <c r="N44" i="10"/>
  <c r="N47" i="10"/>
  <c r="N48" i="10"/>
  <c r="N37" i="10"/>
  <c r="N35" i="10"/>
  <c r="N38" i="10"/>
  <c r="N39" i="10"/>
  <c r="N42" i="10"/>
  <c r="N40" i="10"/>
  <c r="N36" i="10"/>
  <c r="L8" i="4"/>
  <c r="L12" i="4"/>
  <c r="L7" i="4"/>
  <c r="L5" i="4"/>
  <c r="L10" i="4"/>
  <c r="L11" i="4"/>
  <c r="L15" i="4"/>
  <c r="L49" i="22"/>
  <c r="L17" i="22"/>
  <c r="L14" i="4"/>
  <c r="L4" i="4"/>
  <c r="L6" i="4"/>
  <c r="L13" i="4"/>
  <c r="L16" i="4"/>
  <c r="L17" i="4"/>
  <c r="L18" i="4"/>
  <c r="L3" i="4"/>
  <c r="L9" i="4"/>
  <c r="L24" i="4"/>
  <c r="L22" i="4"/>
  <c r="L36" i="4"/>
  <c r="L35" i="4"/>
  <c r="L33" i="4"/>
  <c r="L31" i="4"/>
  <c r="L21" i="4"/>
  <c r="L23" i="4"/>
  <c r="L34" i="4"/>
  <c r="L32" i="4"/>
  <c r="L58" i="22"/>
  <c r="L39" i="22"/>
  <c r="L51" i="22"/>
  <c r="L57" i="22"/>
  <c r="L50" i="22"/>
  <c r="L41" i="22"/>
  <c r="L63" i="22"/>
  <c r="L55" i="22"/>
  <c r="L48" i="22"/>
  <c r="L35" i="22"/>
  <c r="L42" i="22"/>
  <c r="L36" i="22"/>
  <c r="L38" i="22"/>
  <c r="L59" i="22"/>
  <c r="L52" i="22"/>
  <c r="L44" i="22"/>
  <c r="L40" i="22"/>
  <c r="L64" i="22"/>
  <c r="L56" i="22"/>
  <c r="L43" i="22"/>
  <c r="L37" i="22"/>
  <c r="L60" i="22"/>
  <c r="L53" i="22"/>
  <c r="L45" i="22"/>
  <c r="L61" i="22"/>
  <c r="L62" i="22"/>
  <c r="L47" i="22"/>
  <c r="L46" i="22"/>
  <c r="L54" i="22"/>
  <c r="L4" i="22"/>
  <c r="L27" i="22"/>
  <c r="L19" i="22"/>
  <c r="L11" i="22"/>
  <c r="L26" i="22"/>
  <c r="L18" i="22"/>
  <c r="L10" i="22"/>
  <c r="L3" i="22"/>
  <c r="L25" i="22"/>
  <c r="L9" i="22"/>
  <c r="L32" i="22"/>
  <c r="L24" i="22"/>
  <c r="L16" i="22"/>
  <c r="L8" i="22"/>
  <c r="L31" i="22"/>
  <c r="L23" i="22"/>
  <c r="L15" i="22"/>
  <c r="L7" i="22"/>
  <c r="L30" i="22"/>
  <c r="L22" i="22"/>
  <c r="L14" i="22"/>
  <c r="L6" i="22"/>
  <c r="L29" i="22"/>
  <c r="L21" i="22"/>
  <c r="L13" i="22"/>
  <c r="L5" i="22"/>
  <c r="L28" i="22"/>
  <c r="L20" i="22"/>
  <c r="L12" i="22"/>
  <c r="L6" i="10"/>
  <c r="L4" i="10"/>
  <c r="L11" i="10"/>
  <c r="L9" i="10"/>
  <c r="L5" i="10"/>
  <c r="L12" i="10"/>
  <c r="L7" i="10"/>
  <c r="L10" i="10"/>
  <c r="L8" i="10"/>
  <c r="N56" i="10"/>
  <c r="N26" i="10"/>
  <c r="N33" i="10"/>
  <c r="N27" i="10"/>
  <c r="N34" i="10"/>
  <c r="N50" i="10"/>
  <c r="N28" i="10"/>
  <c r="N51" i="10"/>
  <c r="N29" i="10"/>
  <c r="N52" i="10"/>
  <c r="N30" i="10"/>
  <c r="N31" i="10"/>
  <c r="N53" i="10"/>
  <c r="N54" i="10"/>
  <c r="N55" i="10"/>
  <c r="N32" i="10"/>
  <c r="N11" i="10"/>
  <c r="N4" i="10"/>
  <c r="N5" i="10"/>
  <c r="N12" i="10"/>
  <c r="N6" i="10"/>
  <c r="N13" i="10"/>
  <c r="N10" i="10"/>
  <c r="N14" i="10"/>
  <c r="N7" i="10"/>
  <c r="N15" i="10"/>
  <c r="N8" i="10"/>
  <c r="N16" i="10"/>
  <c r="N9" i="10"/>
  <c r="N17" i="10"/>
</calcChain>
</file>

<file path=xl/sharedStrings.xml><?xml version="1.0" encoding="utf-8"?>
<sst xmlns="http://schemas.openxmlformats.org/spreadsheetml/2006/main" count="222" uniqueCount="46">
  <si>
    <t>Сумма</t>
  </si>
  <si>
    <t>Место</t>
  </si>
  <si>
    <t>Отрыв от лучшего</t>
  </si>
  <si>
    <t>Качели Женщины</t>
  </si>
  <si>
    <t>Качели Мужчины</t>
  </si>
  <si>
    <t>Глок женщины</t>
  </si>
  <si>
    <t>Долгих Наталия</t>
  </si>
  <si>
    <t>Харитонов Александр</t>
  </si>
  <si>
    <t>Шлоков Роман</t>
  </si>
  <si>
    <t>Петрова Светлана</t>
  </si>
  <si>
    <t>Цымбалова Анна</t>
  </si>
  <si>
    <t>Новиков Сергей</t>
  </si>
  <si>
    <t>Скляревская Евгения</t>
  </si>
  <si>
    <t>м</t>
  </si>
  <si>
    <t>ж</t>
  </si>
  <si>
    <t>ФИО</t>
  </si>
  <si>
    <t>Лига</t>
  </si>
  <si>
    <t>Пол</t>
  </si>
  <si>
    <t>Большов Игорь</t>
  </si>
  <si>
    <t>Салахов Рашид</t>
  </si>
  <si>
    <t>Соломина Ольга</t>
  </si>
  <si>
    <t>Дмитриева Венера</t>
  </si>
  <si>
    <t>Дмитриев Артём</t>
  </si>
  <si>
    <t>Горячкина Ирина</t>
  </si>
  <si>
    <t>Конюхова Наталья</t>
  </si>
  <si>
    <t>Египко Диана</t>
  </si>
  <si>
    <t>Арт Василий</t>
  </si>
  <si>
    <t>Дербунов Григорий</t>
  </si>
  <si>
    <t>Басманов Алексей</t>
  </si>
  <si>
    <t>Евдокимова Юлия</t>
  </si>
  <si>
    <t>Ткачева Дарья</t>
  </si>
  <si>
    <t>Леншина Вера</t>
  </si>
  <si>
    <t>Шабанов Олег</t>
  </si>
  <si>
    <t>Леви Наталья</t>
  </si>
  <si>
    <t>Майданова Анна</t>
  </si>
  <si>
    <t>Доп информация</t>
  </si>
  <si>
    <t>Интуитив нож женщины</t>
  </si>
  <si>
    <t>Интуитив топор женщины</t>
  </si>
  <si>
    <t>Интуитив нож мужчины</t>
  </si>
  <si>
    <t>Интуитив топор мужчины</t>
  </si>
  <si>
    <t>Митрофанов Владимир</t>
  </si>
  <si>
    <t>Перевод Артёму</t>
  </si>
  <si>
    <t>Глок все</t>
  </si>
  <si>
    <t>Амбидекстер</t>
  </si>
  <si>
    <t>НОЖ</t>
  </si>
  <si>
    <t>ТОПОР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</si>
</sst>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10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Fill="1" applyBorder="1"/>
    <xf numFmtId="0" fontId="2" fillId="0" borderId="1" xfId="0" applyFont="1" applyBorder="1" applyAlignment="1">
      <alignment vertical="center"/>
    </xf>
    <xf numFmtId="0" fontId="0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5" fillId="4" borderId="1" xfId="2" applyNumberFormat="1" applyBorder="1"/>
    <xf numFmtId="10" fontId="4" fillId="3" borderId="1" xfId="1" applyNumberFormat="1" applyBorder="1"/>
    <xf numFmtId="0" fontId="4" fillId="3" borderId="0" xfId="1"/>
    <xf numFmtId="0" fontId="5" fillId="4" borderId="0" xfId="2"/>
    <xf numFmtId="0" fontId="0" fillId="5" borderId="0" xfId="0" applyFill="1"/>
    <xf numFmtId="10" fontId="0" fillId="0" borderId="6" xfId="0" applyNumberFormat="1" applyFill="1" applyBorder="1"/>
    <xf numFmtId="0" fontId="0" fillId="2" borderId="4" xfId="0" applyFill="1" applyBorder="1"/>
    <xf numFmtId="0" fontId="0" fillId="0" borderId="5" xfId="0" applyFont="1" applyBorder="1" applyAlignment="1">
      <alignment horizontal="center" vertical="center"/>
    </xf>
    <xf numFmtId="0" fontId="1" fillId="0" borderId="5" xfId="0" applyFont="1" applyBorder="1"/>
    <xf numFmtId="0" fontId="4" fillId="3" borderId="1" xfId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10" fontId="1" fillId="5" borderId="1" xfId="0" applyNumberFormat="1" applyFont="1" applyFill="1" applyBorder="1"/>
    <xf numFmtId="0" fontId="5" fillId="4" borderId="1" xfId="2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/>
    <xf numFmtId="0" fontId="5" fillId="0" borderId="1" xfId="2" applyFill="1" applyBorder="1"/>
    <xf numFmtId="0" fontId="4" fillId="0" borderId="1" xfId="1" applyFill="1" applyBorder="1"/>
    <xf numFmtId="10" fontId="5" fillId="0" borderId="1" xfId="2" applyNumberFormat="1" applyFill="1" applyBorder="1"/>
    <xf numFmtId="10" fontId="0" fillId="0" borderId="1" xfId="0" applyNumberFormat="1" applyFill="1" applyBorder="1"/>
    <xf numFmtId="10" fontId="4" fillId="0" borderId="1" xfId="1" applyNumberFormat="1" applyFill="1" applyBorder="1"/>
    <xf numFmtId="10" fontId="1" fillId="0" borderId="1" xfId="0" applyNumberFormat="1" applyFont="1" applyFill="1" applyBorder="1"/>
    <xf numFmtId="10" fontId="3" fillId="0" borderId="1" xfId="2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31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workbookViewId="0">
      <selection activeCell="I17" sqref="I17"/>
    </sheetView>
  </sheetViews>
  <sheetFormatPr defaultRowHeight="15" x14ac:dyDescent="0.2"/>
  <cols>
    <col min="1" max="1" width="2.95703125" bestFit="1" customWidth="1"/>
    <col min="2" max="2" width="22.734375" bestFit="1" customWidth="1"/>
    <col min="3" max="3" width="14.2578125" bestFit="1" customWidth="1"/>
    <col min="5" max="5" width="36.58984375" bestFit="1" customWidth="1"/>
    <col min="6" max="6" width="11.97265625" bestFit="1" customWidth="1"/>
    <col min="9" max="9" width="11.97265625" bestFit="1" customWidth="1"/>
    <col min="13" max="13" width="22.734375" bestFit="1" customWidth="1"/>
  </cols>
  <sheetData>
    <row r="1" spans="1:15" x14ac:dyDescent="0.2">
      <c r="B1" t="s">
        <v>15</v>
      </c>
      <c r="C1" t="s">
        <v>17</v>
      </c>
      <c r="D1" t="s">
        <v>16</v>
      </c>
      <c r="E1" t="s">
        <v>35</v>
      </c>
    </row>
    <row r="2" spans="1:15" x14ac:dyDescent="0.2">
      <c r="A2">
        <v>1</v>
      </c>
      <c r="B2" t="s">
        <v>40</v>
      </c>
      <c r="C2" t="s">
        <v>13</v>
      </c>
      <c r="M2" t="s">
        <v>21</v>
      </c>
      <c r="N2">
        <v>52</v>
      </c>
      <c r="O2" t="s">
        <v>14</v>
      </c>
    </row>
    <row r="3" spans="1:15" x14ac:dyDescent="0.2">
      <c r="A3">
        <v>2</v>
      </c>
      <c r="B3" t="s">
        <v>28</v>
      </c>
      <c r="C3" t="s">
        <v>13</v>
      </c>
      <c r="M3" s="6" t="s">
        <v>27</v>
      </c>
      <c r="N3">
        <v>57</v>
      </c>
      <c r="O3" t="s">
        <v>13</v>
      </c>
    </row>
    <row r="4" spans="1:15" x14ac:dyDescent="0.2">
      <c r="A4">
        <v>3</v>
      </c>
      <c r="B4" t="s">
        <v>19</v>
      </c>
      <c r="C4" t="s">
        <v>13</v>
      </c>
      <c r="M4" t="s">
        <v>30</v>
      </c>
      <c r="N4">
        <v>208</v>
      </c>
      <c r="O4" t="s">
        <v>14</v>
      </c>
    </row>
    <row r="5" spans="1:15" x14ac:dyDescent="0.2">
      <c r="A5">
        <v>4</v>
      </c>
      <c r="B5" t="s">
        <v>32</v>
      </c>
      <c r="C5" t="s">
        <v>13</v>
      </c>
      <c r="M5" t="s">
        <v>11</v>
      </c>
      <c r="N5">
        <v>312</v>
      </c>
      <c r="O5" t="s">
        <v>13</v>
      </c>
    </row>
    <row r="6" spans="1:15" x14ac:dyDescent="0.2">
      <c r="A6">
        <v>5</v>
      </c>
      <c r="B6" t="s">
        <v>7</v>
      </c>
      <c r="C6" t="s">
        <v>13</v>
      </c>
      <c r="M6" t="s">
        <v>26</v>
      </c>
      <c r="N6">
        <v>351</v>
      </c>
      <c r="O6" t="s">
        <v>13</v>
      </c>
    </row>
    <row r="7" spans="1:15" x14ac:dyDescent="0.2">
      <c r="A7">
        <v>6</v>
      </c>
      <c r="B7" t="s">
        <v>8</v>
      </c>
      <c r="C7" t="s">
        <v>13</v>
      </c>
      <c r="M7" t="s">
        <v>18</v>
      </c>
      <c r="N7">
        <v>427</v>
      </c>
      <c r="O7" t="s">
        <v>13</v>
      </c>
    </row>
    <row r="8" spans="1:15" x14ac:dyDescent="0.2">
      <c r="A8">
        <v>7</v>
      </c>
      <c r="B8" t="s">
        <v>26</v>
      </c>
      <c r="C8" t="s">
        <v>13</v>
      </c>
      <c r="M8" t="s">
        <v>28</v>
      </c>
      <c r="N8">
        <v>524</v>
      </c>
      <c r="O8" t="s">
        <v>13</v>
      </c>
    </row>
    <row r="9" spans="1:15" x14ac:dyDescent="0.2">
      <c r="A9">
        <v>8</v>
      </c>
      <c r="B9" t="s">
        <v>30</v>
      </c>
      <c r="C9" t="s">
        <v>14</v>
      </c>
      <c r="E9" t="s">
        <v>41</v>
      </c>
      <c r="M9" t="s">
        <v>32</v>
      </c>
      <c r="N9">
        <v>564</v>
      </c>
      <c r="O9" t="s">
        <v>13</v>
      </c>
    </row>
    <row r="10" spans="1:15" x14ac:dyDescent="0.2">
      <c r="A10">
        <v>9</v>
      </c>
      <c r="B10" t="s">
        <v>21</v>
      </c>
      <c r="C10" t="s">
        <v>14</v>
      </c>
      <c r="M10" t="s">
        <v>40</v>
      </c>
      <c r="N10">
        <v>618</v>
      </c>
      <c r="O10" t="s">
        <v>13</v>
      </c>
    </row>
    <row r="11" spans="1:15" x14ac:dyDescent="0.2">
      <c r="A11">
        <v>10</v>
      </c>
      <c r="B11" t="s">
        <v>22</v>
      </c>
      <c r="C11" t="s">
        <v>13</v>
      </c>
      <c r="M11" t="s">
        <v>8</v>
      </c>
      <c r="N11">
        <v>667</v>
      </c>
      <c r="O11" t="s">
        <v>13</v>
      </c>
    </row>
    <row r="12" spans="1:15" x14ac:dyDescent="0.2">
      <c r="A12">
        <v>11</v>
      </c>
      <c r="B12" t="s">
        <v>11</v>
      </c>
      <c r="C12" t="s">
        <v>13</v>
      </c>
      <c r="M12" t="s">
        <v>7</v>
      </c>
      <c r="N12">
        <v>687</v>
      </c>
      <c r="O12" t="s">
        <v>13</v>
      </c>
    </row>
    <row r="13" spans="1:15" x14ac:dyDescent="0.2">
      <c r="A13">
        <v>12</v>
      </c>
      <c r="B13" t="s">
        <v>12</v>
      </c>
      <c r="C13" t="s">
        <v>14</v>
      </c>
      <c r="E13" t="s">
        <v>41</v>
      </c>
      <c r="M13" t="s">
        <v>12</v>
      </c>
      <c r="N13">
        <v>695</v>
      </c>
      <c r="O13" t="s">
        <v>14</v>
      </c>
    </row>
    <row r="14" spans="1:15" x14ac:dyDescent="0.2">
      <c r="A14">
        <v>13</v>
      </c>
      <c r="B14" s="6" t="s">
        <v>27</v>
      </c>
      <c r="C14" t="s">
        <v>13</v>
      </c>
      <c r="E14" t="s">
        <v>41</v>
      </c>
      <c r="M14" t="s">
        <v>19</v>
      </c>
      <c r="N14">
        <v>759</v>
      </c>
      <c r="O14" t="s">
        <v>13</v>
      </c>
    </row>
    <row r="15" spans="1:15" x14ac:dyDescent="0.2">
      <c r="A15">
        <v>14</v>
      </c>
      <c r="B15" t="s">
        <v>18</v>
      </c>
      <c r="E15" t="s">
        <v>41</v>
      </c>
      <c r="M15" t="s">
        <v>22</v>
      </c>
    </row>
  </sheetData>
  <autoFilter ref="B1:I46" xr:uid="{00000000-0009-0000-0000-000000000000}"/>
  <sortState xmlns:xlrd2="http://schemas.microsoft.com/office/spreadsheetml/2017/richdata2" ref="M2:O14">
    <sortCondition ref="N2:N14"/>
  </sortState>
  <conditionalFormatting sqref="C30 C2:C28">
    <cfRule type="cellIs" dxfId="30" priority="35" operator="equal">
      <formula>"м"</formula>
    </cfRule>
  </conditionalFormatting>
  <conditionalFormatting sqref="D30 D2:D28">
    <cfRule type="cellIs" dxfId="29" priority="34" operator="equal">
      <formula>"Новички"</formula>
    </cfRule>
  </conditionalFormatting>
  <conditionalFormatting sqref="C29">
    <cfRule type="cellIs" dxfId="28" priority="33" operator="equal">
      <formula>"м"</formula>
    </cfRule>
  </conditionalFormatting>
  <conditionalFormatting sqref="D29">
    <cfRule type="cellIs" dxfId="27" priority="32" operator="equal">
      <formula>"Новички"</formula>
    </cfRule>
  </conditionalFormatting>
  <conditionalFormatting sqref="C31">
    <cfRule type="cellIs" dxfId="26" priority="31" operator="equal">
      <formula>"м"</formula>
    </cfRule>
  </conditionalFormatting>
  <conditionalFormatting sqref="D31">
    <cfRule type="cellIs" dxfId="25" priority="30" operator="equal">
      <formula>"Новички"</formula>
    </cfRule>
  </conditionalFormatting>
  <conditionalFormatting sqref="C32">
    <cfRule type="cellIs" dxfId="24" priority="29" operator="equal">
      <formula>"м"</formula>
    </cfRule>
  </conditionalFormatting>
  <conditionalFormatting sqref="D32">
    <cfRule type="cellIs" dxfId="23" priority="28" operator="equal">
      <formula>"Новички"</formula>
    </cfRule>
  </conditionalFormatting>
  <conditionalFormatting sqref="C33:C34">
    <cfRule type="cellIs" dxfId="22" priority="27" operator="equal">
      <formula>"м"</formula>
    </cfRule>
  </conditionalFormatting>
  <conditionalFormatting sqref="D33:D34">
    <cfRule type="cellIs" dxfId="21" priority="26" operator="equal">
      <formula>"Новички"</formula>
    </cfRule>
  </conditionalFormatting>
  <conditionalFormatting sqref="C35">
    <cfRule type="cellIs" dxfId="20" priority="25" operator="equal">
      <formula>"м"</formula>
    </cfRule>
  </conditionalFormatting>
  <conditionalFormatting sqref="D35">
    <cfRule type="cellIs" dxfId="19" priority="24" operator="equal">
      <formula>"Новички"</formula>
    </cfRule>
  </conditionalFormatting>
  <conditionalFormatting sqref="C36">
    <cfRule type="cellIs" dxfId="18" priority="23" operator="equal">
      <formula>"м"</formula>
    </cfRule>
  </conditionalFormatting>
  <conditionalFormatting sqref="D36">
    <cfRule type="cellIs" dxfId="17" priority="22" operator="equal">
      <formula>"Новички"</formula>
    </cfRule>
  </conditionalFormatting>
  <conditionalFormatting sqref="C37">
    <cfRule type="cellIs" dxfId="16" priority="21" operator="equal">
      <formula>"м"</formula>
    </cfRule>
  </conditionalFormatting>
  <conditionalFormatting sqref="D37">
    <cfRule type="cellIs" dxfId="15" priority="20" operator="equal">
      <formula>"Новички"</formula>
    </cfRule>
  </conditionalFormatting>
  <conditionalFormatting sqref="C38">
    <cfRule type="cellIs" dxfId="14" priority="19" operator="equal">
      <formula>"м"</formula>
    </cfRule>
  </conditionalFormatting>
  <conditionalFormatting sqref="D38">
    <cfRule type="cellIs" dxfId="13" priority="18" operator="equal">
      <formula>"Новички"</formula>
    </cfRule>
  </conditionalFormatting>
  <conditionalFormatting sqref="C39">
    <cfRule type="cellIs" dxfId="12" priority="15" operator="equal">
      <formula>"м"</formula>
    </cfRule>
  </conditionalFormatting>
  <conditionalFormatting sqref="D39">
    <cfRule type="cellIs" dxfId="11" priority="14" operator="equal">
      <formula>"Новички"</formula>
    </cfRule>
  </conditionalFormatting>
  <conditionalFormatting sqref="C40">
    <cfRule type="cellIs" dxfId="10" priority="13" operator="equal">
      <formula>"м"</formula>
    </cfRule>
  </conditionalFormatting>
  <conditionalFormatting sqref="D40">
    <cfRule type="cellIs" dxfId="9" priority="12" operator="equal">
      <formula>"Новички"</formula>
    </cfRule>
  </conditionalFormatting>
  <conditionalFormatting sqref="C41:C42">
    <cfRule type="cellIs" dxfId="8" priority="11" operator="equal">
      <formula>"м"</formula>
    </cfRule>
  </conditionalFormatting>
  <conditionalFormatting sqref="D41:D42">
    <cfRule type="cellIs" dxfId="7" priority="10" operator="equal">
      <formula>"Новички"</formula>
    </cfRule>
  </conditionalFormatting>
  <conditionalFormatting sqref="C43">
    <cfRule type="cellIs" dxfId="6" priority="9" operator="equal">
      <formula>"м"</formula>
    </cfRule>
  </conditionalFormatting>
  <conditionalFormatting sqref="D43">
    <cfRule type="cellIs" dxfId="5" priority="8" operator="equal">
      <formula>"Новички"</formula>
    </cfRule>
  </conditionalFormatting>
  <conditionalFormatting sqref="C44">
    <cfRule type="cellIs" dxfId="4" priority="7" operator="equal">
      <formula>"м"</formula>
    </cfRule>
  </conditionalFormatting>
  <conditionalFormatting sqref="D44">
    <cfRule type="cellIs" dxfId="3" priority="6" operator="equal">
      <formula>"Новички"</formula>
    </cfRule>
  </conditionalFormatting>
  <conditionalFormatting sqref="C45:C46">
    <cfRule type="cellIs" dxfId="2" priority="5" operator="equal">
      <formula>"м"</formula>
    </cfRule>
  </conditionalFormatting>
  <conditionalFormatting sqref="D45:D46">
    <cfRule type="cellIs" dxfId="1" priority="4" operator="equal">
      <formula>"Новички"</formula>
    </cfRule>
  </conditionalFormatting>
  <conditionalFormatting sqref="O2:O14">
    <cfRule type="cellIs" dxfId="0" priority="1" operator="equal">
      <formula>"м"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2"/>
  <sheetViews>
    <sheetView workbookViewId="0">
      <selection activeCell="C1" sqref="C1:C1048576"/>
    </sheetView>
  </sheetViews>
  <sheetFormatPr defaultRowHeight="15" x14ac:dyDescent="0.2"/>
  <cols>
    <col min="1" max="1" width="2.95703125" bestFit="1" customWidth="1"/>
    <col min="2" max="2" width="23.67578125" customWidth="1"/>
    <col min="3" max="3" width="19.234375" style="53" bestFit="1" customWidth="1"/>
    <col min="4" max="5" width="20.3125" customWidth="1"/>
    <col min="6" max="6" width="15.33203125" customWidth="1"/>
  </cols>
  <sheetData>
    <row r="1" spans="2:3" ht="18.75" x14ac:dyDescent="0.25">
      <c r="B1" s="5" t="s">
        <v>3</v>
      </c>
    </row>
    <row r="2" spans="2:3" x14ac:dyDescent="0.2">
      <c r="B2" t="s">
        <v>44</v>
      </c>
      <c r="C2" s="53" t="s">
        <v>1</v>
      </c>
    </row>
    <row r="3" spans="2:3" x14ac:dyDescent="0.2">
      <c r="B3" t="s">
        <v>21</v>
      </c>
      <c r="C3" s="53">
        <v>2</v>
      </c>
    </row>
    <row r="5" spans="2:3" x14ac:dyDescent="0.2">
      <c r="B5" t="s">
        <v>30</v>
      </c>
      <c r="C5" s="53">
        <v>1</v>
      </c>
    </row>
    <row r="7" spans="2:3" x14ac:dyDescent="0.2">
      <c r="B7" t="s">
        <v>12</v>
      </c>
      <c r="C7" s="53">
        <v>3</v>
      </c>
    </row>
    <row r="10" spans="2:3" x14ac:dyDescent="0.2">
      <c r="B10" t="s">
        <v>45</v>
      </c>
    </row>
    <row r="11" spans="2:3" x14ac:dyDescent="0.2">
      <c r="B11" t="s">
        <v>21</v>
      </c>
    </row>
    <row r="13" spans="2:3" x14ac:dyDescent="0.2">
      <c r="B13" t="s">
        <v>30</v>
      </c>
    </row>
    <row r="15" spans="2:3" x14ac:dyDescent="0.2">
      <c r="B15" t="s">
        <v>12</v>
      </c>
    </row>
    <row r="19" spans="3:5" x14ac:dyDescent="0.2">
      <c r="C19" s="54"/>
      <c r="D19" s="13"/>
      <c r="E19" s="13"/>
    </row>
    <row r="20" spans="3:5" x14ac:dyDescent="0.2">
      <c r="C20" s="54"/>
      <c r="D20" s="13"/>
      <c r="E20" s="13"/>
    </row>
    <row r="21" spans="3:5" x14ac:dyDescent="0.2">
      <c r="C21" s="54"/>
      <c r="D21" s="13"/>
      <c r="E21" s="13"/>
    </row>
    <row r="22" spans="3:5" x14ac:dyDescent="0.2">
      <c r="C22" s="54"/>
      <c r="D22" s="13"/>
      <c r="E22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7"/>
  <sheetViews>
    <sheetView zoomScaleNormal="100" zoomScaleSheetLayoutView="110" workbookViewId="0">
      <selection activeCell="H12" sqref="H12"/>
    </sheetView>
  </sheetViews>
  <sheetFormatPr defaultRowHeight="15" x14ac:dyDescent="0.2"/>
  <cols>
    <col min="1" max="1" width="2.95703125" bestFit="1" customWidth="1"/>
    <col min="2" max="2" width="21.38671875" customWidth="1"/>
    <col min="3" max="3" width="3.359375" customWidth="1"/>
    <col min="4" max="4" width="22.1953125" customWidth="1"/>
    <col min="5" max="5" width="3.765625" customWidth="1"/>
    <col min="6" max="6" width="18.96484375" bestFit="1" customWidth="1"/>
    <col min="7" max="7" width="3.62890625" customWidth="1"/>
    <col min="8" max="8" width="18.96484375" bestFit="1" customWidth="1"/>
    <col min="9" max="9" width="18.0234375" customWidth="1"/>
  </cols>
  <sheetData>
    <row r="1" spans="2:8" ht="18.75" x14ac:dyDescent="0.25">
      <c r="B1" s="5" t="s">
        <v>4</v>
      </c>
      <c r="E1" s="5"/>
    </row>
    <row r="2" spans="2:8" x14ac:dyDescent="0.2">
      <c r="B2" t="s">
        <v>44</v>
      </c>
    </row>
    <row r="3" spans="2:8" x14ac:dyDescent="0.2">
      <c r="B3" s="6" t="s">
        <v>27</v>
      </c>
      <c r="C3" s="55"/>
    </row>
    <row r="4" spans="2:8" x14ac:dyDescent="0.2">
      <c r="B4" s="6" t="s">
        <v>11</v>
      </c>
      <c r="C4" s="55"/>
      <c r="D4" s="6" t="s">
        <v>27</v>
      </c>
      <c r="E4" s="55"/>
    </row>
    <row r="5" spans="2:8" x14ac:dyDescent="0.2">
      <c r="E5" s="55"/>
      <c r="F5" s="6" t="s">
        <v>27</v>
      </c>
      <c r="H5">
        <v>2</v>
      </c>
    </row>
    <row r="6" spans="2:8" x14ac:dyDescent="0.2">
      <c r="B6" s="6" t="s">
        <v>26</v>
      </c>
      <c r="C6" s="55"/>
      <c r="D6" s="6" t="s">
        <v>18</v>
      </c>
      <c r="E6" s="55"/>
    </row>
    <row r="7" spans="2:8" x14ac:dyDescent="0.2">
      <c r="B7" s="6" t="s">
        <v>18</v>
      </c>
      <c r="C7" s="55"/>
    </row>
    <row r="9" spans="2:8" x14ac:dyDescent="0.2">
      <c r="B9" s="6" t="s">
        <v>28</v>
      </c>
      <c r="C9" s="55"/>
    </row>
    <row r="10" spans="2:8" x14ac:dyDescent="0.2">
      <c r="B10" s="6" t="s">
        <v>32</v>
      </c>
      <c r="C10" s="55"/>
      <c r="D10" s="6" t="s">
        <v>32</v>
      </c>
      <c r="E10" s="55"/>
    </row>
    <row r="11" spans="2:8" x14ac:dyDescent="0.2">
      <c r="E11" s="55"/>
      <c r="F11" s="6" t="s">
        <v>8</v>
      </c>
      <c r="H11">
        <v>3</v>
      </c>
    </row>
    <row r="12" spans="2:8" x14ac:dyDescent="0.2">
      <c r="B12" s="6" t="s">
        <v>40</v>
      </c>
      <c r="C12" s="55"/>
      <c r="D12" s="6" t="s">
        <v>8</v>
      </c>
      <c r="E12" s="55"/>
    </row>
    <row r="13" spans="2:8" x14ac:dyDescent="0.2">
      <c r="B13" s="6" t="s">
        <v>8</v>
      </c>
      <c r="C13" s="55"/>
    </row>
    <row r="15" spans="2:8" x14ac:dyDescent="0.2">
      <c r="B15" s="6" t="s">
        <v>7</v>
      </c>
      <c r="C15" s="55"/>
    </row>
    <row r="16" spans="2:8" x14ac:dyDescent="0.2">
      <c r="B16" s="6" t="s">
        <v>19</v>
      </c>
      <c r="C16" s="55"/>
      <c r="D16" s="6" t="s">
        <v>7</v>
      </c>
      <c r="E16" s="55"/>
    </row>
    <row r="17" spans="2:8" x14ac:dyDescent="0.2">
      <c r="E17" s="55"/>
      <c r="F17" s="6" t="s">
        <v>22</v>
      </c>
      <c r="H17">
        <v>1</v>
      </c>
    </row>
    <row r="18" spans="2:8" x14ac:dyDescent="0.2">
      <c r="B18" s="6" t="s">
        <v>22</v>
      </c>
      <c r="C18" s="55"/>
      <c r="D18" s="6" t="s">
        <v>22</v>
      </c>
      <c r="E18" s="55"/>
    </row>
    <row r="21" spans="2:8" x14ac:dyDescent="0.2">
      <c r="B21" t="s">
        <v>45</v>
      </c>
    </row>
    <row r="22" spans="2:8" x14ac:dyDescent="0.2">
      <c r="B22" s="6" t="s">
        <v>32</v>
      </c>
    </row>
    <row r="23" spans="2:8" x14ac:dyDescent="0.2">
      <c r="B23" s="6" t="s">
        <v>7</v>
      </c>
    </row>
    <row r="25" spans="2:8" x14ac:dyDescent="0.2">
      <c r="B25" s="6" t="s">
        <v>27</v>
      </c>
    </row>
    <row r="26" spans="2:8" x14ac:dyDescent="0.2">
      <c r="B26" s="6" t="s">
        <v>28</v>
      </c>
    </row>
    <row r="28" spans="2:8" x14ac:dyDescent="0.2">
      <c r="B28" s="6" t="s">
        <v>22</v>
      </c>
    </row>
    <row r="29" spans="2:8" x14ac:dyDescent="0.2">
      <c r="B29" s="6" t="s">
        <v>8</v>
      </c>
    </row>
    <row r="31" spans="2:8" x14ac:dyDescent="0.2">
      <c r="B31" s="6" t="s">
        <v>26</v>
      </c>
    </row>
    <row r="32" spans="2:8" x14ac:dyDescent="0.2">
      <c r="B32" s="6" t="s">
        <v>40</v>
      </c>
    </row>
    <row r="34" spans="2:2" x14ac:dyDescent="0.2">
      <c r="B34" s="6" t="s">
        <v>19</v>
      </c>
    </row>
    <row r="35" spans="2:2" x14ac:dyDescent="0.2">
      <c r="B35" s="6" t="s">
        <v>11</v>
      </c>
    </row>
    <row r="37" spans="2:2" x14ac:dyDescent="0.2">
      <c r="B37" s="6" t="s">
        <v>18</v>
      </c>
    </row>
  </sheetData>
  <sortState xmlns:xlrd2="http://schemas.microsoft.com/office/spreadsheetml/2017/richdata2" ref="B24:C34">
    <sortCondition ref="C24:C34"/>
  </sortState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7"/>
  <sheetViews>
    <sheetView view="pageBreakPreview" topLeftCell="I1" zoomScaleNormal="100" zoomScaleSheetLayoutView="100" workbookViewId="0">
      <selection activeCell="A3" sqref="A3:A5"/>
    </sheetView>
  </sheetViews>
  <sheetFormatPr defaultRowHeight="15" x14ac:dyDescent="0.2"/>
  <cols>
    <col min="1" max="1" width="20.71484375" customWidth="1"/>
    <col min="2" max="7" width="8.203125" customWidth="1"/>
    <col min="10" max="10" width="16.27734375" bestFit="1" customWidth="1"/>
  </cols>
  <sheetData>
    <row r="1" spans="1:13" ht="14.45" customHeight="1" x14ac:dyDescent="0.2">
      <c r="A1" s="18" t="s">
        <v>36</v>
      </c>
    </row>
    <row r="2" spans="1:13" ht="18.75" x14ac:dyDescent="0.2">
      <c r="A2" s="18"/>
      <c r="B2" s="11"/>
      <c r="C2" s="11">
        <v>1</v>
      </c>
      <c r="D2" s="10">
        <v>2</v>
      </c>
      <c r="E2" s="16">
        <v>3</v>
      </c>
      <c r="F2" s="15">
        <v>4</v>
      </c>
      <c r="G2" s="16">
        <v>5</v>
      </c>
      <c r="H2" s="30">
        <v>6</v>
      </c>
      <c r="I2" s="30">
        <v>7</v>
      </c>
      <c r="J2" s="6" t="s">
        <v>0</v>
      </c>
      <c r="K2" s="6" t="s">
        <v>1</v>
      </c>
      <c r="L2" s="6" t="s">
        <v>2</v>
      </c>
    </row>
    <row r="3" spans="1:13" x14ac:dyDescent="0.2">
      <c r="A3" t="s">
        <v>21</v>
      </c>
      <c r="B3" s="10"/>
      <c r="C3" s="22">
        <v>7</v>
      </c>
      <c r="D3" s="22">
        <v>7</v>
      </c>
      <c r="E3" s="22">
        <v>6</v>
      </c>
      <c r="F3" s="22">
        <v>0</v>
      </c>
      <c r="G3" s="22">
        <v>12</v>
      </c>
      <c r="H3" s="22">
        <v>8</v>
      </c>
      <c r="I3" s="22">
        <v>5</v>
      </c>
      <c r="J3" s="6">
        <f>SUM(C3:I3)</f>
        <v>45</v>
      </c>
      <c r="K3" s="6"/>
      <c r="L3" s="7">
        <f>J3/MAX($J$2:$J$15)</f>
        <v>1</v>
      </c>
      <c r="M3">
        <f>J3+J21</f>
        <v>93</v>
      </c>
    </row>
    <row r="4" spans="1:13" x14ac:dyDescent="0.2">
      <c r="A4" t="s">
        <v>30</v>
      </c>
      <c r="B4" s="10"/>
      <c r="C4" s="22">
        <v>3</v>
      </c>
      <c r="D4" s="22">
        <v>5</v>
      </c>
      <c r="E4" s="22">
        <v>2</v>
      </c>
      <c r="F4" s="22">
        <v>10</v>
      </c>
      <c r="G4" s="22">
        <v>6</v>
      </c>
      <c r="H4" s="22">
        <v>6</v>
      </c>
      <c r="I4" s="22">
        <v>7</v>
      </c>
      <c r="J4" s="6">
        <f t="shared" ref="J4:J18" si="0">SUM(C4:I4)</f>
        <v>39</v>
      </c>
      <c r="K4" s="6"/>
      <c r="L4" s="7">
        <f t="shared" ref="L4:L18" si="1">J4/MAX($J$2:$J$15)</f>
        <v>0.8666666666666667</v>
      </c>
      <c r="M4">
        <f t="shared" ref="M4:M5" si="2">J4+J22</f>
        <v>72</v>
      </c>
    </row>
    <row r="5" spans="1:13" x14ac:dyDescent="0.2">
      <c r="A5" t="s">
        <v>12</v>
      </c>
      <c r="B5" s="10"/>
      <c r="C5" s="22">
        <v>5</v>
      </c>
      <c r="D5" s="22">
        <v>6</v>
      </c>
      <c r="E5" s="22">
        <v>4</v>
      </c>
      <c r="F5" s="22">
        <v>1</v>
      </c>
      <c r="G5" s="22">
        <v>0</v>
      </c>
      <c r="H5" s="22">
        <v>14</v>
      </c>
      <c r="I5" s="22">
        <v>0</v>
      </c>
      <c r="J5" s="6">
        <f t="shared" si="0"/>
        <v>30</v>
      </c>
      <c r="K5" s="6"/>
      <c r="L5" s="7">
        <f t="shared" si="1"/>
        <v>0.66666666666666663</v>
      </c>
      <c r="M5">
        <f t="shared" si="2"/>
        <v>43</v>
      </c>
    </row>
    <row r="6" spans="1:13" x14ac:dyDescent="0.2">
      <c r="B6" s="10"/>
      <c r="C6" s="22"/>
      <c r="D6" s="22"/>
      <c r="E6" s="22"/>
      <c r="F6" s="22"/>
      <c r="G6" s="22"/>
      <c r="H6" s="22"/>
      <c r="I6" s="22"/>
      <c r="J6" s="6">
        <f t="shared" si="0"/>
        <v>0</v>
      </c>
      <c r="K6" s="6"/>
      <c r="L6" s="7">
        <f t="shared" si="1"/>
        <v>0</v>
      </c>
    </row>
    <row r="7" spans="1:13" x14ac:dyDescent="0.2">
      <c r="B7" s="10"/>
      <c r="C7" s="22"/>
      <c r="D7" s="22"/>
      <c r="E7" s="22"/>
      <c r="F7" s="22"/>
      <c r="G7" s="22"/>
      <c r="H7" s="22"/>
      <c r="I7" s="22"/>
      <c r="J7" s="6">
        <f t="shared" si="0"/>
        <v>0</v>
      </c>
      <c r="K7" s="6"/>
      <c r="L7" s="7">
        <f t="shared" si="1"/>
        <v>0</v>
      </c>
    </row>
    <row r="8" spans="1:13" x14ac:dyDescent="0.2">
      <c r="B8" s="10"/>
      <c r="C8" s="22"/>
      <c r="D8" s="22"/>
      <c r="E8" s="22"/>
      <c r="F8" s="22"/>
      <c r="G8" s="22"/>
      <c r="H8" s="22"/>
      <c r="I8" s="22"/>
      <c r="J8" s="6">
        <f t="shared" si="0"/>
        <v>0</v>
      </c>
      <c r="K8" s="6"/>
      <c r="L8" s="7">
        <f t="shared" si="1"/>
        <v>0</v>
      </c>
    </row>
    <row r="9" spans="1:13" x14ac:dyDescent="0.2">
      <c r="B9" s="10"/>
      <c r="C9" s="22"/>
      <c r="D9" s="22"/>
      <c r="E9" s="22"/>
      <c r="F9" s="22"/>
      <c r="G9" s="22"/>
      <c r="H9" s="22"/>
      <c r="I9" s="22"/>
      <c r="J9" s="6">
        <f t="shared" si="0"/>
        <v>0</v>
      </c>
      <c r="K9" s="6"/>
      <c r="L9" s="7">
        <f t="shared" si="1"/>
        <v>0</v>
      </c>
    </row>
    <row r="10" spans="1:13" x14ac:dyDescent="0.2">
      <c r="B10" s="10"/>
      <c r="C10" s="22"/>
      <c r="D10" s="22"/>
      <c r="E10" s="22"/>
      <c r="F10" s="22"/>
      <c r="G10" s="22"/>
      <c r="H10" s="22"/>
      <c r="I10" s="22"/>
      <c r="J10" s="6">
        <f t="shared" si="0"/>
        <v>0</v>
      </c>
      <c r="K10" s="6"/>
      <c r="L10" s="7">
        <f t="shared" si="1"/>
        <v>0</v>
      </c>
    </row>
    <row r="11" spans="1:13" x14ac:dyDescent="0.2">
      <c r="B11" s="10"/>
      <c r="C11" s="22"/>
      <c r="D11" s="22"/>
      <c r="E11" s="22"/>
      <c r="F11" s="22"/>
      <c r="G11" s="22"/>
      <c r="H11" s="22"/>
      <c r="I11" s="22"/>
      <c r="J11" s="6">
        <f t="shared" si="0"/>
        <v>0</v>
      </c>
      <c r="K11" s="6"/>
      <c r="L11" s="7">
        <f t="shared" si="1"/>
        <v>0</v>
      </c>
    </row>
    <row r="12" spans="1:13" x14ac:dyDescent="0.2">
      <c r="B12" s="10"/>
      <c r="C12" s="22"/>
      <c r="D12" s="22"/>
      <c r="E12" s="22"/>
      <c r="F12" s="22"/>
      <c r="G12" s="22"/>
      <c r="H12" s="22"/>
      <c r="I12" s="22"/>
      <c r="J12" s="6">
        <f t="shared" si="0"/>
        <v>0</v>
      </c>
      <c r="K12" s="6"/>
      <c r="L12" s="7">
        <f t="shared" si="1"/>
        <v>0</v>
      </c>
    </row>
    <row r="13" spans="1:13" x14ac:dyDescent="0.2">
      <c r="B13" s="10"/>
      <c r="C13" s="22"/>
      <c r="D13" s="22"/>
      <c r="E13" s="22"/>
      <c r="F13" s="22"/>
      <c r="G13" s="22"/>
      <c r="H13" s="22"/>
      <c r="I13" s="22"/>
      <c r="J13" s="6">
        <f t="shared" si="0"/>
        <v>0</v>
      </c>
      <c r="K13" s="6"/>
      <c r="L13" s="7">
        <f t="shared" si="1"/>
        <v>0</v>
      </c>
    </row>
    <row r="14" spans="1:13" x14ac:dyDescent="0.2">
      <c r="B14" s="10"/>
      <c r="C14" s="22"/>
      <c r="D14" s="22"/>
      <c r="E14" s="22"/>
      <c r="F14" s="22"/>
      <c r="G14" s="22"/>
      <c r="H14" s="22"/>
      <c r="I14" s="22"/>
      <c r="J14" s="6">
        <f t="shared" si="0"/>
        <v>0</v>
      </c>
      <c r="K14" s="6"/>
      <c r="L14" s="7">
        <f t="shared" si="1"/>
        <v>0</v>
      </c>
    </row>
    <row r="15" spans="1:13" x14ac:dyDescent="0.2">
      <c r="C15" s="23"/>
      <c r="D15" s="23"/>
      <c r="E15" s="23"/>
      <c r="F15" s="23"/>
      <c r="G15" s="23"/>
      <c r="H15" s="23"/>
      <c r="I15" s="23"/>
      <c r="J15" s="17">
        <f t="shared" si="0"/>
        <v>0</v>
      </c>
      <c r="K15" s="6"/>
      <c r="L15" s="7">
        <f t="shared" si="1"/>
        <v>0</v>
      </c>
    </row>
    <row r="16" spans="1:13" x14ac:dyDescent="0.2">
      <c r="C16" s="23"/>
      <c r="D16" s="23"/>
      <c r="E16" s="23"/>
      <c r="F16" s="23"/>
      <c r="G16" s="23"/>
      <c r="H16" s="23"/>
      <c r="I16" s="23"/>
      <c r="J16" s="17">
        <f t="shared" si="0"/>
        <v>0</v>
      </c>
      <c r="K16" s="6"/>
      <c r="L16" s="36">
        <f t="shared" si="1"/>
        <v>0</v>
      </c>
    </row>
    <row r="17" spans="1:13" x14ac:dyDescent="0.2">
      <c r="C17" s="23"/>
      <c r="D17" s="23"/>
      <c r="E17" s="23"/>
      <c r="F17" s="23"/>
      <c r="G17" s="23"/>
      <c r="H17" s="23"/>
      <c r="I17" s="23"/>
      <c r="J17" s="17">
        <f t="shared" si="0"/>
        <v>0</v>
      </c>
      <c r="K17" s="6"/>
      <c r="L17" s="36">
        <f t="shared" si="1"/>
        <v>0</v>
      </c>
    </row>
    <row r="18" spans="1:13" x14ac:dyDescent="0.2">
      <c r="C18" s="23"/>
      <c r="D18" s="23"/>
      <c r="E18" s="23"/>
      <c r="F18" s="23"/>
      <c r="G18" s="23"/>
      <c r="H18" s="23"/>
      <c r="I18" s="23"/>
      <c r="J18" s="17">
        <f t="shared" si="0"/>
        <v>0</v>
      </c>
      <c r="L18" s="36">
        <f t="shared" si="1"/>
        <v>0</v>
      </c>
    </row>
    <row r="19" spans="1:13" ht="18.75" x14ac:dyDescent="0.2">
      <c r="A19" s="18" t="s">
        <v>37</v>
      </c>
      <c r="C19" s="19"/>
      <c r="D19" s="19"/>
      <c r="E19" s="19"/>
      <c r="F19" s="19"/>
      <c r="G19" s="19"/>
      <c r="H19" s="19"/>
      <c r="I19" s="19"/>
    </row>
    <row r="20" spans="1:13" ht="18.75" x14ac:dyDescent="0.2">
      <c r="A20" s="18"/>
      <c r="B20" s="11"/>
      <c r="C20" s="16">
        <v>1</v>
      </c>
      <c r="D20" s="15">
        <v>2</v>
      </c>
      <c r="E20" s="15">
        <v>3</v>
      </c>
      <c r="F20" s="15">
        <v>4</v>
      </c>
      <c r="G20" s="15">
        <v>5</v>
      </c>
      <c r="H20" s="29">
        <v>6</v>
      </c>
      <c r="I20" s="29">
        <v>7</v>
      </c>
      <c r="J20" s="6" t="s">
        <v>0</v>
      </c>
      <c r="K20" s="6" t="s">
        <v>1</v>
      </c>
      <c r="L20" s="6" t="s">
        <v>2</v>
      </c>
    </row>
    <row r="21" spans="1:13" x14ac:dyDescent="0.2">
      <c r="A21" t="s">
        <v>21</v>
      </c>
      <c r="B21" s="10"/>
      <c r="C21" s="22">
        <v>6</v>
      </c>
      <c r="D21" s="22">
        <v>9</v>
      </c>
      <c r="E21" s="22">
        <v>8</v>
      </c>
      <c r="F21" s="22">
        <v>9</v>
      </c>
      <c r="G21" s="22">
        <v>5</v>
      </c>
      <c r="H21" s="22">
        <v>2</v>
      </c>
      <c r="I21" s="22">
        <v>9</v>
      </c>
      <c r="J21" s="4">
        <f>SUM(C21:I21)</f>
        <v>48</v>
      </c>
      <c r="K21" s="25"/>
      <c r="L21" s="24">
        <f>J21/MAX($J$21:$J$36)</f>
        <v>1</v>
      </c>
    </row>
    <row r="22" spans="1:13" x14ac:dyDescent="0.2">
      <c r="A22" t="s">
        <v>30</v>
      </c>
      <c r="B22" s="10"/>
      <c r="C22" s="22">
        <v>5</v>
      </c>
      <c r="D22" s="22">
        <v>6</v>
      </c>
      <c r="E22" s="22">
        <v>4</v>
      </c>
      <c r="F22" s="22">
        <v>3</v>
      </c>
      <c r="G22" s="22">
        <v>5</v>
      </c>
      <c r="H22" s="22">
        <v>4</v>
      </c>
      <c r="I22" s="22">
        <v>6</v>
      </c>
      <c r="J22" s="4">
        <f t="shared" ref="J22:J36" si="3">SUM(C22:I22)</f>
        <v>33</v>
      </c>
      <c r="K22" s="25"/>
      <c r="L22" s="24">
        <f t="shared" ref="L22:L36" si="4">J22/MAX($J$21:$J$36)</f>
        <v>0.6875</v>
      </c>
    </row>
    <row r="23" spans="1:13" x14ac:dyDescent="0.2">
      <c r="A23" t="s">
        <v>12</v>
      </c>
      <c r="B23" s="10"/>
      <c r="C23" s="22">
        <v>0</v>
      </c>
      <c r="D23" s="22">
        <v>7</v>
      </c>
      <c r="E23" s="22">
        <v>2</v>
      </c>
      <c r="F23" s="22">
        <v>2</v>
      </c>
      <c r="G23" s="22">
        <v>2</v>
      </c>
      <c r="H23" s="22">
        <v>0</v>
      </c>
      <c r="I23" s="22">
        <v>0</v>
      </c>
      <c r="J23" s="4">
        <f t="shared" si="3"/>
        <v>13</v>
      </c>
      <c r="K23" s="25"/>
      <c r="L23" s="24">
        <f t="shared" si="4"/>
        <v>0.27083333333333331</v>
      </c>
    </row>
    <row r="24" spans="1:13" x14ac:dyDescent="0.2">
      <c r="A24" s="21"/>
      <c r="B24" s="10"/>
      <c r="C24" s="22"/>
      <c r="D24" s="22"/>
      <c r="E24" s="22"/>
      <c r="F24" s="22"/>
      <c r="G24" s="22"/>
      <c r="H24" s="22"/>
      <c r="I24" s="22"/>
      <c r="J24" s="4">
        <f t="shared" si="3"/>
        <v>0</v>
      </c>
      <c r="K24" s="25"/>
      <c r="L24" s="24">
        <f t="shared" si="4"/>
        <v>0</v>
      </c>
    </row>
    <row r="25" spans="1:13" x14ac:dyDescent="0.2">
      <c r="A25" s="21"/>
      <c r="B25" s="29"/>
      <c r="C25" s="22"/>
      <c r="D25" s="22"/>
      <c r="E25" s="22"/>
      <c r="F25" s="22"/>
      <c r="G25" s="22"/>
      <c r="H25" s="22"/>
      <c r="I25" s="22"/>
      <c r="J25" s="4">
        <f t="shared" ref="J25:J30" si="5">SUM(C25:I25)</f>
        <v>0</v>
      </c>
      <c r="K25" s="25"/>
      <c r="L25" s="24">
        <f t="shared" ref="L25:L30" si="6">J25/MAX($J$21:$J$36)</f>
        <v>0</v>
      </c>
    </row>
    <row r="26" spans="1:13" x14ac:dyDescent="0.2">
      <c r="A26" s="21"/>
      <c r="B26" s="29"/>
      <c r="C26" s="22"/>
      <c r="D26" s="22"/>
      <c r="E26" s="22"/>
      <c r="F26" s="22"/>
      <c r="G26" s="22"/>
      <c r="H26" s="22"/>
      <c r="I26" s="22"/>
      <c r="J26" s="4">
        <f t="shared" si="5"/>
        <v>0</v>
      </c>
      <c r="K26" s="25"/>
      <c r="L26" s="24">
        <f t="shared" si="6"/>
        <v>0</v>
      </c>
    </row>
    <row r="27" spans="1:13" x14ac:dyDescent="0.2">
      <c r="A27" s="21"/>
      <c r="B27" s="29"/>
      <c r="C27" s="22"/>
      <c r="D27" s="22"/>
      <c r="E27" s="22"/>
      <c r="F27" s="22"/>
      <c r="G27" s="22"/>
      <c r="H27" s="22"/>
      <c r="I27" s="22"/>
      <c r="J27" s="4">
        <f t="shared" si="5"/>
        <v>0</v>
      </c>
      <c r="K27" s="25"/>
      <c r="L27" s="24">
        <f t="shared" si="6"/>
        <v>0</v>
      </c>
    </row>
    <row r="28" spans="1:13" x14ac:dyDescent="0.2">
      <c r="A28" s="21"/>
      <c r="B28" s="29"/>
      <c r="C28" s="22"/>
      <c r="D28" s="22"/>
      <c r="E28" s="22"/>
      <c r="F28" s="22"/>
      <c r="G28" s="22"/>
      <c r="H28" s="22"/>
      <c r="I28" s="22"/>
      <c r="J28" s="4">
        <f t="shared" si="5"/>
        <v>0</v>
      </c>
      <c r="K28" s="25"/>
      <c r="L28" s="24">
        <f t="shared" si="6"/>
        <v>0</v>
      </c>
    </row>
    <row r="29" spans="1:13" x14ac:dyDescent="0.2">
      <c r="A29" s="21"/>
      <c r="B29" s="29"/>
      <c r="C29" s="22"/>
      <c r="D29" s="22"/>
      <c r="E29" s="22"/>
      <c r="F29" s="22"/>
      <c r="G29" s="22"/>
      <c r="H29" s="22"/>
      <c r="I29" s="22"/>
      <c r="J29" s="4">
        <f t="shared" si="5"/>
        <v>0</v>
      </c>
      <c r="K29" s="25"/>
      <c r="L29" s="24">
        <f t="shared" si="6"/>
        <v>0</v>
      </c>
    </row>
    <row r="30" spans="1:13" x14ac:dyDescent="0.2">
      <c r="A30" s="21"/>
      <c r="B30" s="29"/>
      <c r="C30" s="22"/>
      <c r="D30" s="22"/>
      <c r="E30" s="22"/>
      <c r="F30" s="22"/>
      <c r="G30" s="22"/>
      <c r="H30" s="22"/>
      <c r="I30" s="22"/>
      <c r="J30" s="4">
        <f t="shared" si="5"/>
        <v>0</v>
      </c>
      <c r="K30" s="25"/>
      <c r="L30" s="24">
        <f t="shared" si="6"/>
        <v>0</v>
      </c>
    </row>
    <row r="31" spans="1:13" x14ac:dyDescent="0.2">
      <c r="A31" s="21"/>
      <c r="B31" s="26"/>
      <c r="C31" s="38"/>
      <c r="D31" s="38"/>
      <c r="E31" s="38"/>
      <c r="F31" s="38"/>
      <c r="G31" s="38"/>
      <c r="H31" s="38"/>
      <c r="I31" s="38"/>
      <c r="J31" s="39">
        <f t="shared" si="3"/>
        <v>0</v>
      </c>
      <c r="K31" s="25"/>
      <c r="L31" s="24">
        <f t="shared" si="4"/>
        <v>0</v>
      </c>
    </row>
    <row r="32" spans="1:13" x14ac:dyDescent="0.2">
      <c r="A32" s="20"/>
      <c r="B32" s="6"/>
      <c r="C32" s="6"/>
      <c r="D32" s="6"/>
      <c r="E32" s="6"/>
      <c r="F32" s="6"/>
      <c r="G32" s="6"/>
      <c r="H32" s="6"/>
      <c r="I32" s="6"/>
      <c r="J32" s="39">
        <f t="shared" si="3"/>
        <v>0</v>
      </c>
      <c r="K32" s="6"/>
      <c r="L32" s="24">
        <f t="shared" si="4"/>
        <v>0</v>
      </c>
      <c r="M32" s="6"/>
    </row>
    <row r="33" spans="1:13" x14ac:dyDescent="0.2">
      <c r="A33" s="37"/>
      <c r="B33" s="6"/>
      <c r="C33" s="6"/>
      <c r="D33" s="6"/>
      <c r="E33" s="6"/>
      <c r="F33" s="6"/>
      <c r="G33" s="6"/>
      <c r="H33" s="6"/>
      <c r="I33" s="6"/>
      <c r="J33" s="39">
        <f t="shared" si="3"/>
        <v>0</v>
      </c>
      <c r="K33" s="6"/>
      <c r="L33" s="24">
        <f t="shared" si="4"/>
        <v>0</v>
      </c>
      <c r="M33" s="6"/>
    </row>
    <row r="34" spans="1:13" x14ac:dyDescent="0.2">
      <c r="A34" s="37"/>
      <c r="B34" s="6"/>
      <c r="C34" s="6"/>
      <c r="D34" s="6"/>
      <c r="E34" s="6"/>
      <c r="F34" s="6"/>
      <c r="G34" s="6"/>
      <c r="H34" s="6"/>
      <c r="I34" s="6"/>
      <c r="J34" s="39">
        <f t="shared" si="3"/>
        <v>0</v>
      </c>
      <c r="K34" s="6"/>
      <c r="L34" s="24">
        <f t="shared" si="4"/>
        <v>0</v>
      </c>
      <c r="M34" s="6"/>
    </row>
    <row r="35" spans="1:13" x14ac:dyDescent="0.2">
      <c r="A35" s="37"/>
      <c r="B35" s="6"/>
      <c r="C35" s="6"/>
      <c r="D35" s="6"/>
      <c r="E35" s="6"/>
      <c r="F35" s="6"/>
      <c r="G35" s="6"/>
      <c r="H35" s="6"/>
      <c r="I35" s="6"/>
      <c r="J35" s="39">
        <f t="shared" si="3"/>
        <v>0</v>
      </c>
      <c r="K35" s="6"/>
      <c r="L35" s="24">
        <f t="shared" si="4"/>
        <v>0</v>
      </c>
      <c r="M35" s="6"/>
    </row>
    <row r="36" spans="1:13" x14ac:dyDescent="0.2">
      <c r="A36" s="37"/>
      <c r="B36" s="6"/>
      <c r="C36" s="6"/>
      <c r="D36" s="6"/>
      <c r="E36" s="6"/>
      <c r="F36" s="6"/>
      <c r="G36" s="6"/>
      <c r="H36" s="6"/>
      <c r="I36" s="6"/>
      <c r="J36" s="39">
        <f t="shared" si="3"/>
        <v>0</v>
      </c>
      <c r="K36" s="6"/>
      <c r="L36" s="24">
        <f t="shared" si="4"/>
        <v>0</v>
      </c>
      <c r="M36" s="6"/>
    </row>
    <row r="55" ht="14.45" customHeight="1" x14ac:dyDescent="0.2"/>
    <row r="56" ht="14.45" customHeight="1" x14ac:dyDescent="0.2"/>
    <row r="57" ht="14.45" customHeight="1" x14ac:dyDescent="0.2"/>
  </sheetData>
  <sortState xmlns:xlrd2="http://schemas.microsoft.com/office/spreadsheetml/2017/richdata2" ref="M4:O16">
    <sortCondition ref="O4:O16"/>
  </sortState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4"/>
  <sheetViews>
    <sheetView tabSelected="1" view="pageBreakPreview" topLeftCell="F1" zoomScaleNormal="100" zoomScaleSheetLayoutView="100" workbookViewId="0">
      <selection activeCell="E10" sqref="E10"/>
    </sheetView>
  </sheetViews>
  <sheetFormatPr defaultRowHeight="15" x14ac:dyDescent="0.2"/>
  <cols>
    <col min="1" max="1" width="20.71484375" style="6" customWidth="1"/>
    <col min="2" max="7" width="8.203125" customWidth="1"/>
    <col min="10" max="10" width="16.27734375" bestFit="1" customWidth="1"/>
    <col min="12" max="12" width="9.14453125" style="45"/>
  </cols>
  <sheetData>
    <row r="1" spans="1:13" ht="14.45" customHeight="1" x14ac:dyDescent="0.2">
      <c r="A1" s="18" t="s">
        <v>38</v>
      </c>
    </row>
    <row r="2" spans="1:13" ht="18.75" x14ac:dyDescent="0.2">
      <c r="A2" s="18"/>
      <c r="B2" s="30"/>
      <c r="C2" s="30">
        <v>1</v>
      </c>
      <c r="D2" s="29">
        <v>2</v>
      </c>
      <c r="E2" s="30">
        <v>3</v>
      </c>
      <c r="F2" s="29">
        <v>4</v>
      </c>
      <c r="G2" s="30">
        <v>5</v>
      </c>
      <c r="H2" s="30">
        <v>6</v>
      </c>
      <c r="I2" s="30">
        <v>7</v>
      </c>
      <c r="J2" s="6" t="s">
        <v>0</v>
      </c>
      <c r="K2" s="6" t="s">
        <v>1</v>
      </c>
      <c r="L2" s="12" t="s">
        <v>2</v>
      </c>
    </row>
    <row r="3" spans="1:13" x14ac:dyDescent="0.2">
      <c r="A3" s="6" t="s">
        <v>27</v>
      </c>
      <c r="B3" s="30"/>
      <c r="C3" s="22">
        <v>12</v>
      </c>
      <c r="D3" s="22">
        <v>13</v>
      </c>
      <c r="E3" s="22">
        <v>11</v>
      </c>
      <c r="F3" s="22">
        <v>7</v>
      </c>
      <c r="G3" s="22">
        <v>13</v>
      </c>
      <c r="H3" s="22">
        <v>14</v>
      </c>
      <c r="I3" s="22">
        <v>10</v>
      </c>
      <c r="J3" s="6">
        <f t="shared" ref="J3:J13" si="0">SUM(C3:I3)</f>
        <v>80</v>
      </c>
      <c r="K3" s="46"/>
      <c r="L3" s="52">
        <f>J3/MAX($J$2:$J$32)</f>
        <v>0.91954022988505746</v>
      </c>
      <c r="M3">
        <f>J3+J35</f>
        <v>105</v>
      </c>
    </row>
    <row r="4" spans="1:13" x14ac:dyDescent="0.2">
      <c r="A4" s="6" t="s">
        <v>11</v>
      </c>
      <c r="B4" s="30"/>
      <c r="C4" s="22">
        <v>11</v>
      </c>
      <c r="D4" s="22">
        <v>8</v>
      </c>
      <c r="E4" s="22">
        <v>11</v>
      </c>
      <c r="F4" s="22">
        <v>4</v>
      </c>
      <c r="G4" s="22">
        <v>8</v>
      </c>
      <c r="H4" s="22">
        <v>8</v>
      </c>
      <c r="I4" s="22">
        <v>13</v>
      </c>
      <c r="J4" s="6">
        <f t="shared" si="0"/>
        <v>63</v>
      </c>
      <c r="K4" s="12"/>
      <c r="L4" s="49">
        <f t="shared" ref="L4:L32" si="1">J4/MAX($J$2:$J$32)</f>
        <v>0.72413793103448276</v>
      </c>
      <c r="M4">
        <f t="shared" ref="M4:M13" si="2">J4+J36</f>
        <v>74</v>
      </c>
    </row>
    <row r="5" spans="1:13" x14ac:dyDescent="0.2">
      <c r="A5" s="6" t="s">
        <v>26</v>
      </c>
      <c r="B5" s="30"/>
      <c r="C5" s="22">
        <v>5</v>
      </c>
      <c r="D5" s="22">
        <v>7</v>
      </c>
      <c r="E5" s="22">
        <v>0</v>
      </c>
      <c r="F5" s="22">
        <v>7</v>
      </c>
      <c r="G5" s="22">
        <v>10</v>
      </c>
      <c r="H5" s="22">
        <v>10</v>
      </c>
      <c r="I5" s="22">
        <v>9</v>
      </c>
      <c r="J5" s="6">
        <f t="shared" si="0"/>
        <v>48</v>
      </c>
      <c r="K5" s="12"/>
      <c r="L5" s="49">
        <f t="shared" si="1"/>
        <v>0.55172413793103448</v>
      </c>
      <c r="M5">
        <f t="shared" si="2"/>
        <v>87</v>
      </c>
    </row>
    <row r="6" spans="1:13" x14ac:dyDescent="0.2">
      <c r="A6" s="6" t="s">
        <v>18</v>
      </c>
      <c r="B6" s="30"/>
      <c r="C6" s="22">
        <v>5</v>
      </c>
      <c r="D6" s="22">
        <v>9</v>
      </c>
      <c r="E6" s="22">
        <v>7</v>
      </c>
      <c r="F6" s="22">
        <v>5</v>
      </c>
      <c r="G6" s="22">
        <v>2</v>
      </c>
      <c r="H6" s="22">
        <v>8</v>
      </c>
      <c r="I6" s="22">
        <v>1</v>
      </c>
      <c r="J6" s="6">
        <f t="shared" si="0"/>
        <v>37</v>
      </c>
      <c r="K6" s="47"/>
      <c r="L6" s="50">
        <f t="shared" si="1"/>
        <v>0.42528735632183906</v>
      </c>
      <c r="M6">
        <f t="shared" si="2"/>
        <v>65</v>
      </c>
    </row>
    <row r="7" spans="1:13" x14ac:dyDescent="0.2">
      <c r="A7" s="6" t="s">
        <v>28</v>
      </c>
      <c r="B7" s="30"/>
      <c r="C7" s="22">
        <v>0</v>
      </c>
      <c r="D7" s="22">
        <v>0</v>
      </c>
      <c r="E7" s="22">
        <v>3</v>
      </c>
      <c r="F7" s="22">
        <v>0</v>
      </c>
      <c r="G7" s="22">
        <v>6</v>
      </c>
      <c r="H7" s="22">
        <v>6</v>
      </c>
      <c r="I7" s="22">
        <v>5</v>
      </c>
      <c r="J7" s="6">
        <f t="shared" si="0"/>
        <v>20</v>
      </c>
      <c r="K7" s="12"/>
      <c r="L7" s="49">
        <f t="shared" si="1"/>
        <v>0.22988505747126436</v>
      </c>
      <c r="M7">
        <f t="shared" si="2"/>
        <v>53</v>
      </c>
    </row>
    <row r="8" spans="1:13" x14ac:dyDescent="0.2">
      <c r="A8" s="6" t="s">
        <v>32</v>
      </c>
      <c r="B8" s="30"/>
      <c r="C8" s="22">
        <v>11</v>
      </c>
      <c r="D8" s="22">
        <v>5</v>
      </c>
      <c r="E8" s="22">
        <v>5</v>
      </c>
      <c r="F8" s="22">
        <v>7</v>
      </c>
      <c r="G8" s="22">
        <v>3</v>
      </c>
      <c r="H8" s="22">
        <v>6</v>
      </c>
      <c r="I8" s="22">
        <v>7</v>
      </c>
      <c r="J8" s="6">
        <f t="shared" si="0"/>
        <v>44</v>
      </c>
      <c r="K8" s="12"/>
      <c r="L8" s="49">
        <f t="shared" si="1"/>
        <v>0.50574712643678166</v>
      </c>
      <c r="M8">
        <f t="shared" si="2"/>
        <v>87</v>
      </c>
    </row>
    <row r="9" spans="1:13" x14ac:dyDescent="0.2">
      <c r="A9" s="6" t="s">
        <v>40</v>
      </c>
      <c r="B9" s="30"/>
      <c r="C9" s="22">
        <v>5</v>
      </c>
      <c r="D9" s="22">
        <v>4</v>
      </c>
      <c r="E9" s="22">
        <v>3</v>
      </c>
      <c r="F9" s="22">
        <v>5</v>
      </c>
      <c r="G9" s="22">
        <v>2</v>
      </c>
      <c r="H9" s="22">
        <v>6</v>
      </c>
      <c r="I9" s="22">
        <v>9</v>
      </c>
      <c r="J9" s="6">
        <f t="shared" si="0"/>
        <v>34</v>
      </c>
      <c r="K9" s="12"/>
      <c r="L9" s="49">
        <f t="shared" si="1"/>
        <v>0.39080459770114945</v>
      </c>
      <c r="M9">
        <f t="shared" si="2"/>
        <v>81</v>
      </c>
    </row>
    <row r="10" spans="1:13" x14ac:dyDescent="0.2">
      <c r="A10" s="6" t="s">
        <v>8</v>
      </c>
      <c r="B10" s="30"/>
      <c r="C10" s="22">
        <v>8</v>
      </c>
      <c r="D10" s="22">
        <v>14</v>
      </c>
      <c r="E10" s="22">
        <v>5</v>
      </c>
      <c r="F10" s="22">
        <v>2</v>
      </c>
      <c r="G10" s="22">
        <v>9</v>
      </c>
      <c r="H10" s="22">
        <v>7</v>
      </c>
      <c r="I10" s="22">
        <v>9</v>
      </c>
      <c r="J10" s="6">
        <f t="shared" si="0"/>
        <v>54</v>
      </c>
      <c r="K10" s="12"/>
      <c r="L10" s="49">
        <f t="shared" si="1"/>
        <v>0.62068965517241381</v>
      </c>
      <c r="M10">
        <f t="shared" si="2"/>
        <v>108</v>
      </c>
    </row>
    <row r="11" spans="1:13" x14ac:dyDescent="0.2">
      <c r="A11" s="6" t="s">
        <v>7</v>
      </c>
      <c r="B11" s="30"/>
      <c r="C11" s="22">
        <v>5</v>
      </c>
      <c r="D11" s="22">
        <v>4</v>
      </c>
      <c r="E11" s="22">
        <v>11</v>
      </c>
      <c r="F11" s="22">
        <v>7</v>
      </c>
      <c r="G11" s="22">
        <v>7</v>
      </c>
      <c r="H11" s="22">
        <v>5</v>
      </c>
      <c r="I11" s="22">
        <v>7</v>
      </c>
      <c r="J11" s="6">
        <f t="shared" si="0"/>
        <v>46</v>
      </c>
      <c r="K11" s="12"/>
      <c r="L11" s="49">
        <f t="shared" si="1"/>
        <v>0.52873563218390807</v>
      </c>
      <c r="M11">
        <f t="shared" si="2"/>
        <v>109</v>
      </c>
    </row>
    <row r="12" spans="1:13" x14ac:dyDescent="0.2">
      <c r="A12" s="6" t="s">
        <v>19</v>
      </c>
      <c r="B12" s="30"/>
      <c r="C12" s="22">
        <v>5</v>
      </c>
      <c r="D12" s="22">
        <v>4</v>
      </c>
      <c r="E12" s="22">
        <v>11</v>
      </c>
      <c r="F12" s="22">
        <v>7</v>
      </c>
      <c r="G12" s="22">
        <v>7</v>
      </c>
      <c r="H12" s="22">
        <v>5</v>
      </c>
      <c r="I12" s="22">
        <v>7</v>
      </c>
      <c r="J12" s="6">
        <f t="shared" si="0"/>
        <v>46</v>
      </c>
      <c r="K12" s="12"/>
      <c r="L12" s="49">
        <f t="shared" si="1"/>
        <v>0.52873563218390807</v>
      </c>
      <c r="M12">
        <f t="shared" si="2"/>
        <v>78</v>
      </c>
    </row>
    <row r="13" spans="1:13" x14ac:dyDescent="0.2">
      <c r="A13" s="6" t="s">
        <v>22</v>
      </c>
      <c r="B13" s="30"/>
      <c r="C13" s="22">
        <v>12</v>
      </c>
      <c r="D13" s="22">
        <v>13</v>
      </c>
      <c r="E13" s="22">
        <v>12</v>
      </c>
      <c r="F13" s="22">
        <v>13</v>
      </c>
      <c r="G13" s="22">
        <v>9</v>
      </c>
      <c r="H13" s="22">
        <v>14</v>
      </c>
      <c r="I13" s="22">
        <v>14</v>
      </c>
      <c r="J13" s="6">
        <f t="shared" si="0"/>
        <v>87</v>
      </c>
      <c r="K13" s="12"/>
      <c r="L13" s="49">
        <f t="shared" si="1"/>
        <v>1</v>
      </c>
      <c r="M13">
        <f t="shared" si="2"/>
        <v>139</v>
      </c>
    </row>
    <row r="14" spans="1:13" x14ac:dyDescent="0.2">
      <c r="A14" s="12"/>
      <c r="B14" s="30"/>
      <c r="C14" s="22"/>
      <c r="D14" s="22"/>
      <c r="E14" s="22"/>
      <c r="F14" s="22"/>
      <c r="G14" s="22"/>
      <c r="H14" s="22"/>
      <c r="I14" s="22"/>
      <c r="J14" s="6">
        <f t="shared" ref="J14:J32" si="3">SUM(C14:I14)</f>
        <v>0</v>
      </c>
      <c r="K14" s="12"/>
      <c r="L14" s="49">
        <f t="shared" si="1"/>
        <v>0</v>
      </c>
    </row>
    <row r="15" spans="1:13" x14ac:dyDescent="0.2">
      <c r="A15" s="12"/>
      <c r="B15" s="30"/>
      <c r="C15" s="22"/>
      <c r="D15" s="22"/>
      <c r="E15" s="22"/>
      <c r="F15" s="22"/>
      <c r="G15" s="22"/>
      <c r="H15" s="22"/>
      <c r="I15" s="22"/>
      <c r="J15" s="6">
        <f t="shared" si="3"/>
        <v>0</v>
      </c>
      <c r="K15" s="12"/>
      <c r="L15" s="49">
        <f t="shared" si="1"/>
        <v>0</v>
      </c>
    </row>
    <row r="16" spans="1:13" x14ac:dyDescent="0.2">
      <c r="A16" s="12"/>
      <c r="B16" s="30"/>
      <c r="C16" s="22"/>
      <c r="D16" s="22"/>
      <c r="E16" s="22"/>
      <c r="F16" s="22"/>
      <c r="G16" s="22"/>
      <c r="H16" s="22"/>
      <c r="I16" s="22"/>
      <c r="J16" s="6">
        <f t="shared" si="3"/>
        <v>0</v>
      </c>
      <c r="K16" s="12"/>
      <c r="L16" s="49">
        <f t="shared" si="1"/>
        <v>0</v>
      </c>
    </row>
    <row r="17" spans="1:12" x14ac:dyDescent="0.2">
      <c r="A17" s="12"/>
      <c r="B17" s="30"/>
      <c r="C17" s="22"/>
      <c r="D17" s="22"/>
      <c r="E17" s="22"/>
      <c r="F17" s="22"/>
      <c r="G17" s="22"/>
      <c r="H17" s="22"/>
      <c r="I17" s="22"/>
      <c r="J17" s="6">
        <f t="shared" si="3"/>
        <v>0</v>
      </c>
      <c r="K17" s="45"/>
      <c r="L17" s="49">
        <f t="shared" si="1"/>
        <v>0</v>
      </c>
    </row>
    <row r="18" spans="1:12" x14ac:dyDescent="0.2">
      <c r="A18" s="12"/>
      <c r="B18" s="30"/>
      <c r="C18" s="22"/>
      <c r="D18" s="22"/>
      <c r="E18" s="22"/>
      <c r="F18" s="22"/>
      <c r="G18" s="22"/>
      <c r="H18" s="22"/>
      <c r="I18" s="22"/>
      <c r="J18" s="6">
        <f t="shared" si="3"/>
        <v>0</v>
      </c>
      <c r="K18" s="12"/>
      <c r="L18" s="49">
        <f t="shared" si="1"/>
        <v>0</v>
      </c>
    </row>
    <row r="19" spans="1:12" x14ac:dyDescent="0.2">
      <c r="A19" s="12"/>
      <c r="B19" s="30"/>
      <c r="C19" s="22"/>
      <c r="D19" s="22"/>
      <c r="E19" s="22"/>
      <c r="F19" s="22"/>
      <c r="G19" s="22"/>
      <c r="H19" s="22"/>
      <c r="I19" s="22"/>
      <c r="J19" s="6">
        <f t="shared" si="3"/>
        <v>0</v>
      </c>
      <c r="K19" s="12"/>
      <c r="L19" s="49">
        <f t="shared" si="1"/>
        <v>0</v>
      </c>
    </row>
    <row r="20" spans="1:12" x14ac:dyDescent="0.2">
      <c r="A20" s="12"/>
      <c r="B20" s="30"/>
      <c r="C20" s="22"/>
      <c r="D20" s="22"/>
      <c r="E20" s="22"/>
      <c r="F20" s="22"/>
      <c r="G20" s="22"/>
      <c r="H20" s="22"/>
      <c r="I20" s="22"/>
      <c r="J20" s="6">
        <f t="shared" si="3"/>
        <v>0</v>
      </c>
      <c r="K20" s="12"/>
      <c r="L20" s="49">
        <f t="shared" si="1"/>
        <v>0</v>
      </c>
    </row>
    <row r="21" spans="1:12" x14ac:dyDescent="0.2">
      <c r="A21" s="12"/>
      <c r="B21" s="30"/>
      <c r="C21" s="22"/>
      <c r="D21" s="22"/>
      <c r="E21" s="22"/>
      <c r="F21" s="22"/>
      <c r="G21" s="22"/>
      <c r="H21" s="22"/>
      <c r="I21" s="22"/>
      <c r="J21" s="6">
        <f t="shared" si="3"/>
        <v>0</v>
      </c>
      <c r="K21" s="12"/>
      <c r="L21" s="49">
        <f t="shared" si="1"/>
        <v>0</v>
      </c>
    </row>
    <row r="22" spans="1:12" x14ac:dyDescent="0.2">
      <c r="A22" s="12"/>
      <c r="B22" s="30"/>
      <c r="C22" s="22"/>
      <c r="D22" s="22"/>
      <c r="E22" s="22"/>
      <c r="F22" s="22"/>
      <c r="G22" s="22"/>
      <c r="H22" s="22"/>
      <c r="I22" s="22"/>
      <c r="J22" s="6">
        <f t="shared" si="3"/>
        <v>0</v>
      </c>
      <c r="K22" s="12"/>
      <c r="L22" s="49">
        <f t="shared" si="1"/>
        <v>0</v>
      </c>
    </row>
    <row r="23" spans="1:12" x14ac:dyDescent="0.2">
      <c r="A23" s="12"/>
      <c r="B23" s="30"/>
      <c r="C23" s="22"/>
      <c r="D23" s="22"/>
      <c r="E23" s="22"/>
      <c r="F23" s="22"/>
      <c r="G23" s="22"/>
      <c r="H23" s="22"/>
      <c r="I23" s="22"/>
      <c r="J23" s="6">
        <f t="shared" si="3"/>
        <v>0</v>
      </c>
      <c r="K23" s="12"/>
      <c r="L23" s="49">
        <f t="shared" si="1"/>
        <v>0</v>
      </c>
    </row>
    <row r="24" spans="1:12" x14ac:dyDescent="0.2">
      <c r="A24" s="12"/>
      <c r="B24" s="30"/>
      <c r="C24" s="22"/>
      <c r="D24" s="22"/>
      <c r="E24" s="22"/>
      <c r="F24" s="22"/>
      <c r="G24" s="22"/>
      <c r="H24" s="22"/>
      <c r="I24" s="22"/>
      <c r="J24" s="6">
        <f t="shared" si="3"/>
        <v>0</v>
      </c>
      <c r="K24" s="12"/>
      <c r="L24" s="49">
        <f t="shared" si="1"/>
        <v>0</v>
      </c>
    </row>
    <row r="25" spans="1:12" x14ac:dyDescent="0.2">
      <c r="A25" s="12"/>
      <c r="B25" s="30"/>
      <c r="C25" s="22"/>
      <c r="D25" s="22"/>
      <c r="E25" s="22"/>
      <c r="F25" s="22"/>
      <c r="G25" s="22"/>
      <c r="H25" s="22"/>
      <c r="I25" s="22"/>
      <c r="J25" s="6">
        <f t="shared" si="3"/>
        <v>0</v>
      </c>
      <c r="K25" s="12"/>
      <c r="L25" s="49">
        <f t="shared" si="1"/>
        <v>0</v>
      </c>
    </row>
    <row r="26" spans="1:12" x14ac:dyDescent="0.2">
      <c r="A26" s="12"/>
      <c r="B26" s="30"/>
      <c r="C26" s="22"/>
      <c r="D26" s="22"/>
      <c r="E26" s="22"/>
      <c r="F26" s="22"/>
      <c r="G26" s="22"/>
      <c r="H26" s="22"/>
      <c r="I26" s="22"/>
      <c r="J26" s="6">
        <f t="shared" si="3"/>
        <v>0</v>
      </c>
      <c r="K26" s="12"/>
      <c r="L26" s="49">
        <f t="shared" si="1"/>
        <v>0</v>
      </c>
    </row>
    <row r="27" spans="1:12" x14ac:dyDescent="0.2">
      <c r="A27" s="12"/>
      <c r="B27" s="30"/>
      <c r="C27" s="22"/>
      <c r="D27" s="22"/>
      <c r="E27" s="22"/>
      <c r="F27" s="22"/>
      <c r="G27" s="22"/>
      <c r="H27" s="22"/>
      <c r="I27" s="22"/>
      <c r="J27" s="6">
        <f t="shared" si="3"/>
        <v>0</v>
      </c>
      <c r="K27" s="12"/>
      <c r="L27" s="49">
        <f t="shared" si="1"/>
        <v>0</v>
      </c>
    </row>
    <row r="28" spans="1:12" x14ac:dyDescent="0.2">
      <c r="A28" s="12"/>
      <c r="B28" s="30"/>
      <c r="C28" s="22"/>
      <c r="D28" s="22"/>
      <c r="E28" s="22"/>
      <c r="F28" s="22"/>
      <c r="G28" s="22"/>
      <c r="H28" s="22"/>
      <c r="I28" s="22"/>
      <c r="J28" s="6">
        <f t="shared" si="3"/>
        <v>0</v>
      </c>
      <c r="K28" s="12"/>
      <c r="L28" s="49">
        <f t="shared" si="1"/>
        <v>0</v>
      </c>
    </row>
    <row r="29" spans="1:12" x14ac:dyDescent="0.2">
      <c r="A29" s="12"/>
      <c r="B29" s="30"/>
      <c r="C29" s="22"/>
      <c r="D29" s="22"/>
      <c r="E29" s="22"/>
      <c r="F29" s="22"/>
      <c r="G29" s="22"/>
      <c r="H29" s="22"/>
      <c r="I29" s="22"/>
      <c r="J29" s="6">
        <f t="shared" si="3"/>
        <v>0</v>
      </c>
      <c r="K29" s="12"/>
      <c r="L29" s="49">
        <f t="shared" si="1"/>
        <v>0</v>
      </c>
    </row>
    <row r="30" spans="1:12" x14ac:dyDescent="0.2">
      <c r="A30" s="12"/>
      <c r="B30" s="30"/>
      <c r="C30" s="22"/>
      <c r="D30" s="22"/>
      <c r="E30" s="22"/>
      <c r="F30" s="22"/>
      <c r="G30" s="22"/>
      <c r="H30" s="22"/>
      <c r="I30" s="22"/>
      <c r="J30" s="6">
        <f t="shared" si="3"/>
        <v>0</v>
      </c>
      <c r="K30" s="12"/>
      <c r="L30" s="49">
        <f t="shared" si="1"/>
        <v>0</v>
      </c>
    </row>
    <row r="31" spans="1:12" x14ac:dyDescent="0.2">
      <c r="A31" s="12"/>
      <c r="B31" s="30"/>
      <c r="C31" s="22"/>
      <c r="D31" s="22"/>
      <c r="E31" s="22"/>
      <c r="F31" s="22"/>
      <c r="G31" s="22"/>
      <c r="H31" s="22"/>
      <c r="I31" s="22"/>
      <c r="J31" s="6">
        <f t="shared" si="3"/>
        <v>0</v>
      </c>
      <c r="K31" s="12"/>
      <c r="L31" s="49">
        <f t="shared" si="1"/>
        <v>0</v>
      </c>
    </row>
    <row r="32" spans="1:12" x14ac:dyDescent="0.2">
      <c r="A32" s="12"/>
      <c r="B32" s="30"/>
      <c r="C32" s="22"/>
      <c r="D32" s="22"/>
      <c r="E32" s="22"/>
      <c r="F32" s="22"/>
      <c r="G32" s="22"/>
      <c r="H32" s="22"/>
      <c r="I32" s="22"/>
      <c r="J32" s="6">
        <f t="shared" si="3"/>
        <v>0</v>
      </c>
      <c r="K32" s="12"/>
      <c r="L32" s="49">
        <f t="shared" si="1"/>
        <v>0</v>
      </c>
    </row>
    <row r="33" spans="1:12" ht="18.75" x14ac:dyDescent="0.2">
      <c r="A33" s="18" t="s">
        <v>39</v>
      </c>
      <c r="C33" s="19"/>
      <c r="D33" s="19"/>
      <c r="E33" s="19"/>
      <c r="F33" s="19"/>
      <c r="G33" s="19"/>
      <c r="H33" s="19"/>
      <c r="I33" s="19"/>
    </row>
    <row r="34" spans="1:12" ht="18.75" x14ac:dyDescent="0.2">
      <c r="A34" s="18"/>
      <c r="B34" s="30"/>
      <c r="C34" s="30">
        <v>1</v>
      </c>
      <c r="D34" s="29">
        <v>2</v>
      </c>
      <c r="E34" s="29">
        <v>3</v>
      </c>
      <c r="F34" s="29">
        <v>4</v>
      </c>
      <c r="G34" s="29">
        <v>5</v>
      </c>
      <c r="H34" s="29">
        <v>6</v>
      </c>
      <c r="I34" s="29">
        <v>7</v>
      </c>
      <c r="J34" s="6" t="s">
        <v>0</v>
      </c>
      <c r="K34" s="6" t="s">
        <v>1</v>
      </c>
      <c r="L34" s="12" t="s">
        <v>2</v>
      </c>
    </row>
    <row r="35" spans="1:12" x14ac:dyDescent="0.2">
      <c r="A35" s="6" t="s">
        <v>27</v>
      </c>
      <c r="B35" s="30"/>
      <c r="C35" s="22">
        <v>4</v>
      </c>
      <c r="D35" s="22">
        <v>4</v>
      </c>
      <c r="E35" s="22">
        <v>2</v>
      </c>
      <c r="F35" s="22">
        <v>9</v>
      </c>
      <c r="G35" s="22">
        <v>4</v>
      </c>
      <c r="H35" s="22">
        <v>0</v>
      </c>
      <c r="I35" s="22">
        <v>2</v>
      </c>
      <c r="J35" s="4">
        <f t="shared" ref="J35:J42" si="4">SUM(C35:I35)</f>
        <v>25</v>
      </c>
      <c r="K35" s="25"/>
      <c r="L35" s="51">
        <f t="shared" ref="L35:L64" si="5">J35/MAX($J$35:$J$64)</f>
        <v>0.3968253968253968</v>
      </c>
    </row>
    <row r="36" spans="1:12" x14ac:dyDescent="0.2">
      <c r="A36" s="6" t="s">
        <v>11</v>
      </c>
      <c r="B36" s="30"/>
      <c r="C36" s="22">
        <v>5</v>
      </c>
      <c r="D36" s="22">
        <v>5</v>
      </c>
      <c r="E36" s="22">
        <v>0</v>
      </c>
      <c r="F36" s="22">
        <v>0</v>
      </c>
      <c r="G36" s="22">
        <v>0</v>
      </c>
      <c r="H36" s="22">
        <v>1</v>
      </c>
      <c r="I36" s="22">
        <v>0</v>
      </c>
      <c r="J36" s="4">
        <f t="shared" si="4"/>
        <v>11</v>
      </c>
      <c r="K36" s="25"/>
      <c r="L36" s="51">
        <f t="shared" si="5"/>
        <v>0.17460317460317459</v>
      </c>
    </row>
    <row r="37" spans="1:12" x14ac:dyDescent="0.2">
      <c r="A37" s="6" t="s">
        <v>26</v>
      </c>
      <c r="B37" s="30"/>
      <c r="C37" s="22">
        <v>4</v>
      </c>
      <c r="D37" s="22">
        <v>8</v>
      </c>
      <c r="E37" s="22">
        <v>5</v>
      </c>
      <c r="F37" s="22">
        <v>6</v>
      </c>
      <c r="G37" s="22">
        <v>4</v>
      </c>
      <c r="H37" s="22">
        <v>6</v>
      </c>
      <c r="I37" s="22">
        <v>6</v>
      </c>
      <c r="J37" s="4">
        <f t="shared" si="4"/>
        <v>39</v>
      </c>
      <c r="K37" s="25"/>
      <c r="L37" s="51">
        <f t="shared" si="5"/>
        <v>0.61904761904761907</v>
      </c>
    </row>
    <row r="38" spans="1:12" x14ac:dyDescent="0.2">
      <c r="A38" s="6" t="s">
        <v>18</v>
      </c>
      <c r="B38" s="30"/>
      <c r="C38" s="22">
        <v>5</v>
      </c>
      <c r="D38" s="22">
        <v>3</v>
      </c>
      <c r="E38" s="22">
        <v>4</v>
      </c>
      <c r="F38" s="22">
        <v>4</v>
      </c>
      <c r="G38" s="22">
        <v>5</v>
      </c>
      <c r="H38" s="22">
        <v>0</v>
      </c>
      <c r="I38" s="22">
        <v>7</v>
      </c>
      <c r="J38" s="4">
        <f t="shared" si="4"/>
        <v>28</v>
      </c>
      <c r="K38" s="25"/>
      <c r="L38" s="51">
        <f t="shared" si="5"/>
        <v>0.44444444444444442</v>
      </c>
    </row>
    <row r="39" spans="1:12" x14ac:dyDescent="0.2">
      <c r="A39" s="6" t="s">
        <v>28</v>
      </c>
      <c r="B39" s="30"/>
      <c r="C39" s="22">
        <v>6</v>
      </c>
      <c r="D39" s="22">
        <v>5</v>
      </c>
      <c r="E39" s="22">
        <v>5</v>
      </c>
      <c r="F39" s="22">
        <v>1</v>
      </c>
      <c r="G39" s="22">
        <v>0</v>
      </c>
      <c r="H39" s="22">
        <v>6</v>
      </c>
      <c r="I39" s="22">
        <v>10</v>
      </c>
      <c r="J39" s="4">
        <f t="shared" si="4"/>
        <v>33</v>
      </c>
      <c r="K39" s="25"/>
      <c r="L39" s="51">
        <f t="shared" si="5"/>
        <v>0.52380952380952384</v>
      </c>
    </row>
    <row r="40" spans="1:12" x14ac:dyDescent="0.2">
      <c r="A40" s="6" t="s">
        <v>32</v>
      </c>
      <c r="B40" s="30"/>
      <c r="C40" s="22">
        <v>9</v>
      </c>
      <c r="D40" s="22">
        <v>1</v>
      </c>
      <c r="E40" s="22">
        <v>4</v>
      </c>
      <c r="F40" s="22">
        <v>9</v>
      </c>
      <c r="G40" s="22">
        <v>5</v>
      </c>
      <c r="H40" s="22">
        <v>11</v>
      </c>
      <c r="I40" s="22">
        <v>4</v>
      </c>
      <c r="J40" s="4">
        <f t="shared" si="4"/>
        <v>43</v>
      </c>
      <c r="K40" s="25"/>
      <c r="L40" s="51">
        <f t="shared" si="5"/>
        <v>0.68253968253968256</v>
      </c>
    </row>
    <row r="41" spans="1:12" x14ac:dyDescent="0.2">
      <c r="A41" s="6" t="s">
        <v>40</v>
      </c>
      <c r="B41" s="30"/>
      <c r="C41" s="22">
        <v>10</v>
      </c>
      <c r="D41" s="22">
        <v>8</v>
      </c>
      <c r="E41" s="22">
        <v>5</v>
      </c>
      <c r="F41" s="22">
        <v>10</v>
      </c>
      <c r="G41" s="22">
        <v>0</v>
      </c>
      <c r="H41" s="22">
        <v>4</v>
      </c>
      <c r="I41" s="22">
        <v>10</v>
      </c>
      <c r="J41" s="4">
        <f t="shared" si="4"/>
        <v>47</v>
      </c>
      <c r="K41" s="25"/>
      <c r="L41" s="51">
        <f t="shared" si="5"/>
        <v>0.74603174603174605</v>
      </c>
    </row>
    <row r="42" spans="1:12" x14ac:dyDescent="0.2">
      <c r="A42" s="6" t="s">
        <v>8</v>
      </c>
      <c r="B42" s="30"/>
      <c r="C42" s="22">
        <v>0</v>
      </c>
      <c r="D42" s="22">
        <v>10</v>
      </c>
      <c r="E42" s="22">
        <v>9</v>
      </c>
      <c r="F42" s="22">
        <v>11</v>
      </c>
      <c r="G42" s="22">
        <v>5</v>
      </c>
      <c r="H42" s="22">
        <v>9</v>
      </c>
      <c r="I42" s="22">
        <v>10</v>
      </c>
      <c r="J42" s="4">
        <f t="shared" si="4"/>
        <v>54</v>
      </c>
      <c r="K42" s="25"/>
      <c r="L42" s="51">
        <f t="shared" si="5"/>
        <v>0.8571428571428571</v>
      </c>
    </row>
    <row r="43" spans="1:12" x14ac:dyDescent="0.2">
      <c r="A43" s="6" t="s">
        <v>7</v>
      </c>
      <c r="B43" s="30"/>
      <c r="C43" s="22">
        <v>3</v>
      </c>
      <c r="D43" s="22">
        <v>12</v>
      </c>
      <c r="E43" s="22">
        <v>9</v>
      </c>
      <c r="F43" s="22">
        <v>13</v>
      </c>
      <c r="G43" s="22">
        <v>1</v>
      </c>
      <c r="H43" s="22">
        <v>10</v>
      </c>
      <c r="I43" s="22">
        <v>15</v>
      </c>
      <c r="J43" s="4">
        <f>SUM(C43:I43)</f>
        <v>63</v>
      </c>
      <c r="K43" s="25"/>
      <c r="L43" s="51">
        <f t="shared" si="5"/>
        <v>1</v>
      </c>
    </row>
    <row r="44" spans="1:12" x14ac:dyDescent="0.2">
      <c r="A44" s="6" t="s">
        <v>19</v>
      </c>
      <c r="B44" s="30"/>
      <c r="C44" s="22">
        <v>3</v>
      </c>
      <c r="D44" s="22">
        <v>10</v>
      </c>
      <c r="E44" s="22">
        <v>3</v>
      </c>
      <c r="F44" s="22">
        <v>8</v>
      </c>
      <c r="G44" s="22">
        <v>0</v>
      </c>
      <c r="H44" s="22">
        <v>4</v>
      </c>
      <c r="I44" s="22">
        <v>4</v>
      </c>
      <c r="J44" s="4">
        <f t="shared" ref="J44:J64" si="6">SUM(C44:I44)</f>
        <v>32</v>
      </c>
      <c r="K44" s="25"/>
      <c r="L44" s="51">
        <f t="shared" si="5"/>
        <v>0.50793650793650791</v>
      </c>
    </row>
    <row r="45" spans="1:12" x14ac:dyDescent="0.2">
      <c r="A45" s="6" t="s">
        <v>22</v>
      </c>
      <c r="B45" s="30"/>
      <c r="C45" s="22">
        <v>8</v>
      </c>
      <c r="D45" s="22">
        <v>9</v>
      </c>
      <c r="E45" s="22">
        <v>6</v>
      </c>
      <c r="F45" s="22">
        <v>4</v>
      </c>
      <c r="G45" s="22">
        <v>8</v>
      </c>
      <c r="H45" s="22">
        <v>8</v>
      </c>
      <c r="I45" s="22">
        <v>9</v>
      </c>
      <c r="J45" s="4">
        <f t="shared" si="6"/>
        <v>52</v>
      </c>
      <c r="K45" s="25"/>
      <c r="L45" s="51">
        <f t="shared" si="5"/>
        <v>0.82539682539682535</v>
      </c>
    </row>
    <row r="46" spans="1:12" x14ac:dyDescent="0.2">
      <c r="B46" s="30"/>
      <c r="C46" s="22"/>
      <c r="D46" s="22"/>
      <c r="E46" s="22"/>
      <c r="F46" s="22"/>
      <c r="G46" s="22"/>
      <c r="H46" s="22"/>
      <c r="I46" s="22"/>
      <c r="J46" s="4">
        <f t="shared" si="6"/>
        <v>0</v>
      </c>
      <c r="K46" s="25"/>
      <c r="L46" s="51">
        <f t="shared" si="5"/>
        <v>0</v>
      </c>
    </row>
    <row r="47" spans="1:12" x14ac:dyDescent="0.2">
      <c r="B47" s="30"/>
      <c r="C47" s="22"/>
      <c r="D47" s="22"/>
      <c r="E47" s="22"/>
      <c r="F47" s="22"/>
      <c r="G47" s="22"/>
      <c r="H47" s="22"/>
      <c r="I47" s="22"/>
      <c r="J47" s="4">
        <f t="shared" si="6"/>
        <v>0</v>
      </c>
      <c r="K47" s="25"/>
      <c r="L47" s="51">
        <f t="shared" si="5"/>
        <v>0</v>
      </c>
    </row>
    <row r="48" spans="1:12" x14ac:dyDescent="0.2">
      <c r="B48" s="30"/>
      <c r="C48" s="22"/>
      <c r="D48" s="22"/>
      <c r="E48" s="22"/>
      <c r="F48" s="22"/>
      <c r="G48" s="22"/>
      <c r="H48" s="22"/>
      <c r="I48" s="22"/>
      <c r="J48" s="4">
        <f t="shared" si="6"/>
        <v>0</v>
      </c>
      <c r="K48" s="25"/>
      <c r="L48" s="51">
        <f t="shared" si="5"/>
        <v>0</v>
      </c>
    </row>
    <row r="49" spans="2:12" x14ac:dyDescent="0.2">
      <c r="B49" s="30"/>
      <c r="C49" s="22"/>
      <c r="D49" s="22"/>
      <c r="E49" s="22"/>
      <c r="F49" s="22"/>
      <c r="G49" s="22"/>
      <c r="H49" s="22"/>
      <c r="I49" s="22"/>
      <c r="J49" s="4">
        <f t="shared" si="6"/>
        <v>0</v>
      </c>
      <c r="K49" s="25"/>
      <c r="L49" s="51">
        <f t="shared" si="5"/>
        <v>0</v>
      </c>
    </row>
    <row r="50" spans="2:12" x14ac:dyDescent="0.2">
      <c r="B50" s="30"/>
      <c r="C50" s="22"/>
      <c r="D50" s="22"/>
      <c r="E50" s="22"/>
      <c r="F50" s="22"/>
      <c r="G50" s="22"/>
      <c r="H50" s="22"/>
      <c r="I50" s="22"/>
      <c r="J50" s="4">
        <f t="shared" si="6"/>
        <v>0</v>
      </c>
      <c r="K50" s="25"/>
      <c r="L50" s="51">
        <f t="shared" si="5"/>
        <v>0</v>
      </c>
    </row>
    <row r="51" spans="2:12" x14ac:dyDescent="0.2">
      <c r="B51" s="30"/>
      <c r="C51" s="22"/>
      <c r="D51" s="22"/>
      <c r="E51" s="22"/>
      <c r="F51" s="22"/>
      <c r="G51" s="22"/>
      <c r="H51" s="22"/>
      <c r="I51" s="22"/>
      <c r="J51" s="4">
        <f t="shared" si="6"/>
        <v>0</v>
      </c>
      <c r="K51" s="25"/>
      <c r="L51" s="51">
        <f t="shared" si="5"/>
        <v>0</v>
      </c>
    </row>
    <row r="52" spans="2:12" x14ac:dyDescent="0.2">
      <c r="B52" s="30"/>
      <c r="C52" s="22"/>
      <c r="D52" s="22"/>
      <c r="E52" s="22"/>
      <c r="F52" s="22"/>
      <c r="G52" s="22"/>
      <c r="H52" s="22"/>
      <c r="I52" s="22"/>
      <c r="J52" s="4">
        <f t="shared" si="6"/>
        <v>0</v>
      </c>
      <c r="K52" s="25"/>
      <c r="L52" s="51">
        <f t="shared" si="5"/>
        <v>0</v>
      </c>
    </row>
    <row r="53" spans="2:12" x14ac:dyDescent="0.2">
      <c r="B53" s="30"/>
      <c r="C53" s="22"/>
      <c r="D53" s="22"/>
      <c r="E53" s="22"/>
      <c r="F53" s="22"/>
      <c r="G53" s="22"/>
      <c r="H53" s="22"/>
      <c r="I53" s="22"/>
      <c r="J53" s="4">
        <f t="shared" si="6"/>
        <v>0</v>
      </c>
      <c r="K53" s="25"/>
      <c r="L53" s="51">
        <f t="shared" si="5"/>
        <v>0</v>
      </c>
    </row>
    <row r="54" spans="2:12" x14ac:dyDescent="0.2">
      <c r="B54" s="30"/>
      <c r="C54" s="22"/>
      <c r="D54" s="22"/>
      <c r="E54" s="22"/>
      <c r="F54" s="22"/>
      <c r="G54" s="22"/>
      <c r="H54" s="22"/>
      <c r="I54" s="22"/>
      <c r="J54" s="4">
        <f t="shared" si="6"/>
        <v>0</v>
      </c>
      <c r="K54" s="25"/>
      <c r="L54" s="51">
        <f t="shared" si="5"/>
        <v>0</v>
      </c>
    </row>
    <row r="55" spans="2:12" ht="14.45" customHeight="1" x14ac:dyDescent="0.2">
      <c r="B55" s="30"/>
      <c r="C55" s="22"/>
      <c r="D55" s="22"/>
      <c r="E55" s="22"/>
      <c r="F55" s="22"/>
      <c r="G55" s="22"/>
      <c r="H55" s="22"/>
      <c r="I55" s="22"/>
      <c r="J55" s="4">
        <f t="shared" si="6"/>
        <v>0</v>
      </c>
      <c r="K55" s="25"/>
      <c r="L55" s="48">
        <f t="shared" si="5"/>
        <v>0</v>
      </c>
    </row>
    <row r="56" spans="2:12" ht="14.45" customHeight="1" x14ac:dyDescent="0.2">
      <c r="B56" s="30"/>
      <c r="C56" s="22"/>
      <c r="D56" s="22"/>
      <c r="E56" s="22"/>
      <c r="F56" s="22"/>
      <c r="G56" s="22"/>
      <c r="H56" s="22"/>
      <c r="I56" s="22"/>
      <c r="J56" s="4">
        <f t="shared" si="6"/>
        <v>0</v>
      </c>
      <c r="K56" s="25"/>
      <c r="L56" s="51">
        <f t="shared" si="5"/>
        <v>0</v>
      </c>
    </row>
    <row r="57" spans="2:12" ht="14.45" customHeight="1" x14ac:dyDescent="0.2">
      <c r="B57" s="30"/>
      <c r="C57" s="22"/>
      <c r="D57" s="22"/>
      <c r="E57" s="22"/>
      <c r="F57" s="22"/>
      <c r="G57" s="22"/>
      <c r="H57" s="22"/>
      <c r="I57" s="22"/>
      <c r="J57" s="4">
        <f t="shared" si="6"/>
        <v>0</v>
      </c>
      <c r="K57" s="25"/>
      <c r="L57" s="51">
        <f t="shared" si="5"/>
        <v>0</v>
      </c>
    </row>
    <row r="58" spans="2:12" x14ac:dyDescent="0.2">
      <c r="B58" s="30"/>
      <c r="C58" s="22"/>
      <c r="D58" s="22"/>
      <c r="E58" s="22"/>
      <c r="F58" s="22"/>
      <c r="G58" s="22"/>
      <c r="H58" s="22"/>
      <c r="I58" s="22"/>
      <c r="J58" s="4">
        <f t="shared" si="6"/>
        <v>0</v>
      </c>
      <c r="K58" s="25"/>
      <c r="L58" s="51">
        <f t="shared" si="5"/>
        <v>0</v>
      </c>
    </row>
    <row r="59" spans="2:12" x14ac:dyDescent="0.2">
      <c r="B59" s="30"/>
      <c r="C59" s="22"/>
      <c r="D59" s="22"/>
      <c r="E59" s="22"/>
      <c r="F59" s="22"/>
      <c r="G59" s="22"/>
      <c r="H59" s="22"/>
      <c r="I59" s="22"/>
      <c r="J59" s="4">
        <f t="shared" si="6"/>
        <v>0</v>
      </c>
      <c r="K59" s="25"/>
      <c r="L59" s="51">
        <f t="shared" si="5"/>
        <v>0</v>
      </c>
    </row>
    <row r="60" spans="2:12" x14ac:dyDescent="0.2">
      <c r="B60" s="30"/>
      <c r="C60" s="22"/>
      <c r="D60" s="22"/>
      <c r="E60" s="22"/>
      <c r="F60" s="22"/>
      <c r="G60" s="22"/>
      <c r="H60" s="22"/>
      <c r="I60" s="22"/>
      <c r="J60" s="4">
        <f t="shared" si="6"/>
        <v>0</v>
      </c>
      <c r="K60" s="25"/>
      <c r="L60" s="51">
        <f t="shared" si="5"/>
        <v>0</v>
      </c>
    </row>
    <row r="61" spans="2:12" x14ac:dyDescent="0.2">
      <c r="B61" s="30"/>
      <c r="C61" s="22"/>
      <c r="D61" s="22"/>
      <c r="E61" s="22"/>
      <c r="F61" s="22"/>
      <c r="G61" s="22"/>
      <c r="H61" s="22"/>
      <c r="I61" s="22"/>
      <c r="J61" s="4">
        <f t="shared" si="6"/>
        <v>0</v>
      </c>
      <c r="K61" s="25"/>
      <c r="L61" s="51">
        <f t="shared" si="5"/>
        <v>0</v>
      </c>
    </row>
    <row r="62" spans="2:12" x14ac:dyDescent="0.2">
      <c r="B62" s="30"/>
      <c r="C62" s="22"/>
      <c r="D62" s="22"/>
      <c r="E62" s="22"/>
      <c r="F62" s="22"/>
      <c r="G62" s="22"/>
      <c r="H62" s="22"/>
      <c r="I62" s="22"/>
      <c r="J62" s="4">
        <f t="shared" si="6"/>
        <v>0</v>
      </c>
      <c r="K62" s="25"/>
      <c r="L62" s="51">
        <f t="shared" si="5"/>
        <v>0</v>
      </c>
    </row>
    <row r="63" spans="2:12" x14ac:dyDescent="0.2">
      <c r="B63" s="30"/>
      <c r="C63" s="22"/>
      <c r="D63" s="22"/>
      <c r="E63" s="22"/>
      <c r="F63" s="22"/>
      <c r="G63" s="22"/>
      <c r="H63" s="22"/>
      <c r="I63" s="22"/>
      <c r="J63" s="4">
        <f t="shared" si="6"/>
        <v>0</v>
      </c>
      <c r="K63" s="25"/>
      <c r="L63" s="51">
        <f t="shared" si="5"/>
        <v>0</v>
      </c>
    </row>
    <row r="64" spans="2:12" x14ac:dyDescent="0.2">
      <c r="B64" s="30"/>
      <c r="C64" s="22"/>
      <c r="D64" s="22"/>
      <c r="E64" s="22"/>
      <c r="F64" s="22"/>
      <c r="G64" s="22"/>
      <c r="H64" s="22"/>
      <c r="I64" s="22"/>
      <c r="J64" s="4">
        <f t="shared" si="6"/>
        <v>0</v>
      </c>
      <c r="K64" s="25"/>
      <c r="L64" s="51">
        <f t="shared" si="5"/>
        <v>0</v>
      </c>
    </row>
  </sheetData>
  <pageMargins left="0.19685039370078741" right="0.19685039370078741" top="0.35433070866141736" bottom="0.35433070866141736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6"/>
  <sheetViews>
    <sheetView view="pageBreakPreview" topLeftCell="A22" zoomScale="107" zoomScaleNormal="100" zoomScaleSheetLayoutView="107" workbookViewId="0">
      <selection activeCell="L39" sqref="L39"/>
    </sheetView>
  </sheetViews>
  <sheetFormatPr defaultRowHeight="15" x14ac:dyDescent="0.2"/>
  <cols>
    <col min="1" max="1" width="29.19140625" customWidth="1"/>
    <col min="13" max="13" width="8.875" style="1"/>
    <col min="14" max="14" width="16.6796875" customWidth="1"/>
  </cols>
  <sheetData>
    <row r="1" spans="1:14" x14ac:dyDescent="0.2">
      <c r="A1" s="56" t="s">
        <v>5</v>
      </c>
    </row>
    <row r="2" spans="1:14" x14ac:dyDescent="0.2">
      <c r="A2" s="56"/>
    </row>
    <row r="3" spans="1:14" x14ac:dyDescent="0.2">
      <c r="A3" s="56"/>
      <c r="B3" s="8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6" t="s">
        <v>0</v>
      </c>
      <c r="M3" s="14" t="s">
        <v>1</v>
      </c>
      <c r="N3" s="6" t="s">
        <v>2</v>
      </c>
    </row>
    <row r="4" spans="1:14" x14ac:dyDescent="0.2">
      <c r="A4" t="s">
        <v>29</v>
      </c>
      <c r="B4" s="22">
        <v>2</v>
      </c>
      <c r="C4" s="22">
        <v>0</v>
      </c>
      <c r="D4" s="22">
        <v>0</v>
      </c>
      <c r="E4" s="22">
        <v>5</v>
      </c>
      <c r="F4" s="22">
        <v>3</v>
      </c>
      <c r="G4" s="22">
        <v>4</v>
      </c>
      <c r="H4" s="22">
        <v>3</v>
      </c>
      <c r="I4" s="22">
        <v>0</v>
      </c>
      <c r="J4" s="22">
        <v>0</v>
      </c>
      <c r="K4" s="22">
        <v>0</v>
      </c>
      <c r="L4" s="4">
        <f t="shared" ref="L4:L17" si="0">SUM(B4:K4)</f>
        <v>17</v>
      </c>
      <c r="M4" s="10"/>
      <c r="N4" s="24">
        <f t="shared" ref="N4:N17" si="1">L4/MAX($L$4:$L$17)</f>
        <v>0.80952380952380953</v>
      </c>
    </row>
    <row r="5" spans="1:14" x14ac:dyDescent="0.2">
      <c r="A5" t="s">
        <v>33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4">
        <f t="shared" si="0"/>
        <v>0</v>
      </c>
      <c r="M5" s="10"/>
      <c r="N5" s="24">
        <f t="shared" si="1"/>
        <v>0</v>
      </c>
    </row>
    <row r="6" spans="1:14" x14ac:dyDescent="0.2">
      <c r="A6" t="s">
        <v>31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4">
        <f t="shared" si="0"/>
        <v>0</v>
      </c>
      <c r="M6" s="10"/>
      <c r="N6" s="24">
        <f t="shared" si="1"/>
        <v>0</v>
      </c>
    </row>
    <row r="7" spans="1:14" x14ac:dyDescent="0.2">
      <c r="A7" t="s">
        <v>23</v>
      </c>
      <c r="B7" s="22">
        <v>0</v>
      </c>
      <c r="C7" s="22">
        <v>0</v>
      </c>
      <c r="D7" s="22">
        <v>0</v>
      </c>
      <c r="E7" s="22">
        <v>0</v>
      </c>
      <c r="F7" s="22">
        <v>1</v>
      </c>
      <c r="G7" s="22">
        <v>0</v>
      </c>
      <c r="H7" s="22">
        <v>0</v>
      </c>
      <c r="I7" s="22">
        <v>0</v>
      </c>
      <c r="J7" s="22">
        <v>3</v>
      </c>
      <c r="K7" s="22">
        <v>0</v>
      </c>
      <c r="L7" s="4">
        <f t="shared" si="0"/>
        <v>4</v>
      </c>
      <c r="M7" s="10"/>
      <c r="N7" s="24">
        <f t="shared" si="1"/>
        <v>0.19047619047619047</v>
      </c>
    </row>
    <row r="8" spans="1:14" x14ac:dyDescent="0.2">
      <c r="A8" s="33" t="s">
        <v>21</v>
      </c>
      <c r="B8" s="22">
        <v>3</v>
      </c>
      <c r="C8" s="22">
        <v>0</v>
      </c>
      <c r="D8" s="22">
        <v>0</v>
      </c>
      <c r="E8" s="22">
        <v>4</v>
      </c>
      <c r="F8" s="22">
        <v>4</v>
      </c>
      <c r="G8" s="22">
        <v>0</v>
      </c>
      <c r="H8" s="22">
        <v>2</v>
      </c>
      <c r="I8" s="22">
        <v>5</v>
      </c>
      <c r="J8" s="22">
        <v>0</v>
      </c>
      <c r="K8" s="22">
        <v>3</v>
      </c>
      <c r="L8" s="4">
        <f t="shared" si="0"/>
        <v>21</v>
      </c>
      <c r="M8" s="40">
        <v>1</v>
      </c>
      <c r="N8" s="32">
        <f t="shared" si="1"/>
        <v>1</v>
      </c>
    </row>
    <row r="9" spans="1:14" x14ac:dyDescent="0.2">
      <c r="A9" t="s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3</v>
      </c>
      <c r="H9" s="22">
        <v>0</v>
      </c>
      <c r="I9" s="22">
        <v>0</v>
      </c>
      <c r="J9" s="22">
        <v>0</v>
      </c>
      <c r="K9" s="22">
        <v>0</v>
      </c>
      <c r="L9" s="4">
        <f t="shared" si="0"/>
        <v>3</v>
      </c>
      <c r="M9" s="10"/>
      <c r="N9" s="24">
        <f t="shared" si="1"/>
        <v>0.14285714285714285</v>
      </c>
    </row>
    <row r="10" spans="1:14" x14ac:dyDescent="0.2">
      <c r="A10" t="s">
        <v>25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4">
        <f t="shared" si="0"/>
        <v>0</v>
      </c>
      <c r="M10" s="10"/>
      <c r="N10" s="24">
        <f t="shared" si="1"/>
        <v>0</v>
      </c>
    </row>
    <row r="11" spans="1:14" x14ac:dyDescent="0.2">
      <c r="A11" t="s">
        <v>24</v>
      </c>
      <c r="B11" s="22">
        <v>0</v>
      </c>
      <c r="C11" s="22">
        <v>0</v>
      </c>
      <c r="D11" s="22">
        <v>1</v>
      </c>
      <c r="E11" s="22">
        <v>0</v>
      </c>
      <c r="F11" s="22">
        <v>1</v>
      </c>
      <c r="G11" s="22">
        <v>0</v>
      </c>
      <c r="H11" s="22">
        <v>4</v>
      </c>
      <c r="I11" s="22">
        <v>5</v>
      </c>
      <c r="J11" s="22">
        <v>0</v>
      </c>
      <c r="K11" s="22">
        <v>0</v>
      </c>
      <c r="L11" s="4">
        <f t="shared" si="0"/>
        <v>11</v>
      </c>
      <c r="M11" s="10"/>
      <c r="N11" s="24">
        <f t="shared" si="1"/>
        <v>0.52380952380952384</v>
      </c>
    </row>
    <row r="12" spans="1:14" x14ac:dyDescent="0.2">
      <c r="A12" t="s">
        <v>34</v>
      </c>
      <c r="B12" s="22">
        <v>0</v>
      </c>
      <c r="C12" s="22">
        <v>0</v>
      </c>
      <c r="D12" s="22">
        <v>0</v>
      </c>
      <c r="E12" s="22">
        <v>4</v>
      </c>
      <c r="F12" s="22">
        <v>0</v>
      </c>
      <c r="G12" s="22">
        <v>3</v>
      </c>
      <c r="H12" s="22">
        <v>3</v>
      </c>
      <c r="I12" s="22">
        <v>0</v>
      </c>
      <c r="J12" s="22">
        <v>0</v>
      </c>
      <c r="K12" s="22">
        <v>0</v>
      </c>
      <c r="L12" s="4">
        <f t="shared" si="0"/>
        <v>10</v>
      </c>
      <c r="M12" s="10"/>
      <c r="N12" s="24">
        <f t="shared" si="1"/>
        <v>0.47619047619047616</v>
      </c>
    </row>
    <row r="13" spans="1:14" x14ac:dyDescent="0.2">
      <c r="A13" s="34" t="s">
        <v>9</v>
      </c>
      <c r="B13" s="6">
        <v>0</v>
      </c>
      <c r="C13" s="6">
        <v>2</v>
      </c>
      <c r="D13" s="6">
        <v>0</v>
      </c>
      <c r="E13" s="6">
        <v>4</v>
      </c>
      <c r="F13" s="6">
        <v>0</v>
      </c>
      <c r="G13" s="6">
        <v>4</v>
      </c>
      <c r="H13" s="6">
        <v>0</v>
      </c>
      <c r="I13" s="6">
        <v>5</v>
      </c>
      <c r="J13" s="6">
        <v>4</v>
      </c>
      <c r="K13" s="6">
        <v>0</v>
      </c>
      <c r="L13" s="4">
        <f t="shared" si="0"/>
        <v>19</v>
      </c>
      <c r="M13" s="43">
        <v>2</v>
      </c>
      <c r="N13" s="31">
        <f t="shared" si="1"/>
        <v>0.90476190476190477</v>
      </c>
    </row>
    <row r="14" spans="1:14" x14ac:dyDescent="0.2">
      <c r="A14" t="s">
        <v>12</v>
      </c>
      <c r="B14" s="6">
        <v>0</v>
      </c>
      <c r="C14" s="6">
        <v>4</v>
      </c>
      <c r="D14" s="6">
        <v>0</v>
      </c>
      <c r="E14" s="6">
        <v>0</v>
      </c>
      <c r="F14" s="6">
        <v>0</v>
      </c>
      <c r="G14" s="6">
        <v>3</v>
      </c>
      <c r="H14" s="6">
        <v>1</v>
      </c>
      <c r="I14" s="6">
        <v>4</v>
      </c>
      <c r="J14" s="6">
        <v>0</v>
      </c>
      <c r="K14" s="6">
        <v>3</v>
      </c>
      <c r="L14" s="4">
        <f t="shared" si="0"/>
        <v>15</v>
      </c>
      <c r="M14" s="28"/>
      <c r="N14" s="24">
        <f t="shared" si="1"/>
        <v>0.7142857142857143</v>
      </c>
    </row>
    <row r="15" spans="1:14" x14ac:dyDescent="0.2">
      <c r="A15" s="35" t="s">
        <v>20</v>
      </c>
      <c r="B15" s="6">
        <v>0</v>
      </c>
      <c r="C15" s="6">
        <v>4</v>
      </c>
      <c r="D15" s="6">
        <v>0</v>
      </c>
      <c r="E15" s="6">
        <v>0</v>
      </c>
      <c r="F15" s="6">
        <v>0</v>
      </c>
      <c r="G15" s="6">
        <v>0</v>
      </c>
      <c r="H15" s="6">
        <v>3</v>
      </c>
      <c r="I15" s="6">
        <v>2</v>
      </c>
      <c r="J15" s="6">
        <v>4</v>
      </c>
      <c r="K15" s="6">
        <v>5</v>
      </c>
      <c r="L15" s="4">
        <f t="shared" si="0"/>
        <v>18</v>
      </c>
      <c r="M15" s="41">
        <v>3</v>
      </c>
      <c r="N15" s="42">
        <f t="shared" si="1"/>
        <v>0.8571428571428571</v>
      </c>
    </row>
    <row r="16" spans="1:14" ht="15" customHeight="1" x14ac:dyDescent="0.2">
      <c r="A16" t="s">
        <v>30</v>
      </c>
      <c r="B16" s="6">
        <v>0</v>
      </c>
      <c r="C16" s="6">
        <v>1</v>
      </c>
      <c r="D16" s="6">
        <v>0</v>
      </c>
      <c r="E16" s="6">
        <v>5</v>
      </c>
      <c r="F16" s="6">
        <v>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4">
        <f t="shared" si="0"/>
        <v>11</v>
      </c>
      <c r="M16" s="28"/>
      <c r="N16" s="24">
        <f t="shared" si="1"/>
        <v>0.52380952380952384</v>
      </c>
    </row>
    <row r="17" spans="1:14" ht="15" customHeight="1" x14ac:dyDescent="0.2">
      <c r="A17" t="s">
        <v>10</v>
      </c>
      <c r="B17" s="6">
        <v>0</v>
      </c>
      <c r="C17" s="6">
        <v>5</v>
      </c>
      <c r="D17" s="6">
        <v>0</v>
      </c>
      <c r="E17" s="6">
        <v>3</v>
      </c>
      <c r="F17" s="6">
        <v>0</v>
      </c>
      <c r="G17" s="6">
        <v>3</v>
      </c>
      <c r="H17" s="6">
        <v>3</v>
      </c>
      <c r="I17" s="6">
        <v>1</v>
      </c>
      <c r="J17" s="6">
        <v>2</v>
      </c>
      <c r="K17" s="6">
        <v>0</v>
      </c>
      <c r="L17" s="4">
        <f t="shared" si="0"/>
        <v>17</v>
      </c>
      <c r="M17" s="28"/>
      <c r="N17" s="24">
        <f t="shared" si="1"/>
        <v>0.80952380952380953</v>
      </c>
    </row>
    <row r="18" spans="1:14" ht="15" customHeight="1" x14ac:dyDescent="0.2"/>
    <row r="23" spans="1:14" x14ac:dyDescent="0.2">
      <c r="A23" s="57" t="s">
        <v>42</v>
      </c>
    </row>
    <row r="24" spans="1:14" x14ac:dyDescent="0.2">
      <c r="A24" s="58"/>
    </row>
    <row r="25" spans="1:14" x14ac:dyDescent="0.2">
      <c r="A25" s="59"/>
      <c r="B25" s="8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  <c r="J25" s="2">
        <v>9</v>
      </c>
      <c r="K25" s="2">
        <v>10</v>
      </c>
      <c r="L25" s="6" t="s">
        <v>0</v>
      </c>
      <c r="M25" s="9" t="s">
        <v>1</v>
      </c>
      <c r="N25" s="6" t="s">
        <v>2</v>
      </c>
    </row>
    <row r="26" spans="1:14" x14ac:dyDescent="0.2">
      <c r="A26" s="6" t="s">
        <v>21</v>
      </c>
      <c r="B26" s="22">
        <v>4</v>
      </c>
      <c r="C26" s="22">
        <v>4</v>
      </c>
      <c r="D26" s="22">
        <v>0</v>
      </c>
      <c r="E26" s="22">
        <v>2</v>
      </c>
      <c r="F26" s="22">
        <v>1</v>
      </c>
      <c r="G26" s="22">
        <v>0</v>
      </c>
      <c r="H26" s="22">
        <v>3</v>
      </c>
      <c r="I26" s="22">
        <v>4</v>
      </c>
      <c r="J26" s="22">
        <v>0</v>
      </c>
      <c r="K26" s="22">
        <v>4</v>
      </c>
      <c r="L26" s="4">
        <f t="shared" ref="L26:L56" si="2">SUM(B26:K26)</f>
        <v>22</v>
      </c>
      <c r="M26" s="10"/>
      <c r="N26" s="24">
        <f t="shared" ref="N26:N56" si="3">L26/MAX($L$26:$L$55)</f>
        <v>0.6875</v>
      </c>
    </row>
    <row r="27" spans="1:14" x14ac:dyDescent="0.2">
      <c r="A27" s="6" t="s">
        <v>30</v>
      </c>
      <c r="B27" s="22">
        <v>0</v>
      </c>
      <c r="C27" s="22">
        <v>3</v>
      </c>
      <c r="D27" s="22">
        <v>3</v>
      </c>
      <c r="E27" s="22">
        <v>5</v>
      </c>
      <c r="F27" s="22">
        <v>1</v>
      </c>
      <c r="G27" s="22">
        <v>0</v>
      </c>
      <c r="H27" s="22">
        <v>4</v>
      </c>
      <c r="I27" s="22">
        <v>5</v>
      </c>
      <c r="J27" s="22">
        <v>1</v>
      </c>
      <c r="K27" s="22">
        <v>0</v>
      </c>
      <c r="L27" s="4">
        <f t="shared" si="2"/>
        <v>22</v>
      </c>
      <c r="M27" s="10"/>
      <c r="N27" s="24">
        <f t="shared" si="3"/>
        <v>0.6875</v>
      </c>
    </row>
    <row r="28" spans="1:14" x14ac:dyDescent="0.2">
      <c r="A28" s="6" t="s">
        <v>12</v>
      </c>
      <c r="B28" s="22">
        <v>0</v>
      </c>
      <c r="C28" s="22">
        <v>0</v>
      </c>
      <c r="D28" s="22">
        <v>3</v>
      </c>
      <c r="E28" s="22">
        <v>3</v>
      </c>
      <c r="F28" s="22">
        <v>4</v>
      </c>
      <c r="G28" s="22">
        <v>0</v>
      </c>
      <c r="H28" s="22">
        <v>3</v>
      </c>
      <c r="I28" s="22">
        <v>0</v>
      </c>
      <c r="J28" s="22">
        <v>2</v>
      </c>
      <c r="K28" s="22">
        <v>4</v>
      </c>
      <c r="L28" s="4">
        <f t="shared" si="2"/>
        <v>19</v>
      </c>
      <c r="M28" s="10"/>
      <c r="N28" s="24">
        <f t="shared" si="3"/>
        <v>0.59375</v>
      </c>
    </row>
    <row r="29" spans="1:14" x14ac:dyDescent="0.2">
      <c r="A29" s="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4">
        <f t="shared" si="2"/>
        <v>0</v>
      </c>
      <c r="M29" s="3"/>
      <c r="N29" s="24">
        <f t="shared" si="3"/>
        <v>0</v>
      </c>
    </row>
    <row r="30" spans="1:14" x14ac:dyDescent="0.2">
      <c r="A30" s="6" t="s">
        <v>27</v>
      </c>
      <c r="B30" s="22">
        <v>0</v>
      </c>
      <c r="C30" s="22">
        <v>0</v>
      </c>
      <c r="D30" s="22">
        <v>1</v>
      </c>
      <c r="E30" s="22">
        <v>0</v>
      </c>
      <c r="F30" s="22">
        <v>3</v>
      </c>
      <c r="G30" s="22">
        <v>4</v>
      </c>
      <c r="H30" s="22">
        <v>2</v>
      </c>
      <c r="I30" s="22">
        <v>0</v>
      </c>
      <c r="J30" s="22">
        <v>4</v>
      </c>
      <c r="K30" s="22">
        <v>1</v>
      </c>
      <c r="L30" s="4">
        <f t="shared" si="2"/>
        <v>15</v>
      </c>
      <c r="M30" s="3"/>
      <c r="N30" s="24">
        <f t="shared" si="3"/>
        <v>0.46875</v>
      </c>
    </row>
    <row r="31" spans="1:14" x14ac:dyDescent="0.2">
      <c r="A31" s="6" t="s">
        <v>11</v>
      </c>
      <c r="B31" s="22">
        <v>0</v>
      </c>
      <c r="C31" s="22">
        <v>0</v>
      </c>
      <c r="D31" s="22">
        <v>0</v>
      </c>
      <c r="E31" s="22">
        <v>1</v>
      </c>
      <c r="F31" s="22">
        <v>3</v>
      </c>
      <c r="G31" s="22">
        <v>0</v>
      </c>
      <c r="H31" s="22">
        <v>4</v>
      </c>
      <c r="I31" s="22">
        <v>0</v>
      </c>
      <c r="J31" s="22">
        <v>3</v>
      </c>
      <c r="K31" s="22">
        <v>0</v>
      </c>
      <c r="L31" s="4">
        <f t="shared" si="2"/>
        <v>11</v>
      </c>
      <c r="M31" s="3"/>
      <c r="N31" s="24">
        <f t="shared" si="3"/>
        <v>0.34375</v>
      </c>
    </row>
    <row r="32" spans="1:14" x14ac:dyDescent="0.2">
      <c r="A32" s="6" t="s">
        <v>26</v>
      </c>
      <c r="B32" s="22">
        <v>2</v>
      </c>
      <c r="C32" s="22">
        <v>3</v>
      </c>
      <c r="D32" s="22">
        <v>4</v>
      </c>
      <c r="E32" s="22">
        <v>1</v>
      </c>
      <c r="F32" s="22">
        <v>0</v>
      </c>
      <c r="G32" s="22">
        <v>5</v>
      </c>
      <c r="H32" s="22">
        <v>4</v>
      </c>
      <c r="I32" s="22">
        <v>3</v>
      </c>
      <c r="J32" s="22">
        <v>3</v>
      </c>
      <c r="K32" s="22">
        <v>0</v>
      </c>
      <c r="L32" s="4">
        <f t="shared" si="2"/>
        <v>25</v>
      </c>
      <c r="M32" s="3"/>
      <c r="N32" s="24">
        <f t="shared" si="3"/>
        <v>0.78125</v>
      </c>
    </row>
    <row r="33" spans="1:14" x14ac:dyDescent="0.2">
      <c r="A33" s="6" t="s">
        <v>18</v>
      </c>
      <c r="B33" s="22">
        <v>0</v>
      </c>
      <c r="C33" s="22">
        <v>3</v>
      </c>
      <c r="D33" s="22">
        <v>0</v>
      </c>
      <c r="E33" s="22">
        <v>4</v>
      </c>
      <c r="F33" s="22">
        <v>0</v>
      </c>
      <c r="G33" s="22">
        <v>3</v>
      </c>
      <c r="H33" s="22">
        <v>0</v>
      </c>
      <c r="I33" s="22">
        <v>4</v>
      </c>
      <c r="J33" s="22">
        <v>0</v>
      </c>
      <c r="K33" s="22">
        <v>4</v>
      </c>
      <c r="L33" s="4">
        <f t="shared" si="2"/>
        <v>18</v>
      </c>
      <c r="M33" s="3"/>
      <c r="N33" s="24">
        <f t="shared" si="3"/>
        <v>0.5625</v>
      </c>
    </row>
    <row r="34" spans="1:14" x14ac:dyDescent="0.2">
      <c r="A34" s="6" t="s">
        <v>28</v>
      </c>
      <c r="B34" s="22">
        <v>0</v>
      </c>
      <c r="C34" s="22">
        <v>0</v>
      </c>
      <c r="D34" s="22">
        <v>5</v>
      </c>
      <c r="E34" s="22">
        <v>0</v>
      </c>
      <c r="F34" s="22">
        <v>3</v>
      </c>
      <c r="G34" s="22">
        <v>3</v>
      </c>
      <c r="H34" s="22">
        <v>4</v>
      </c>
      <c r="I34" s="22">
        <v>0</v>
      </c>
      <c r="J34" s="22">
        <v>4</v>
      </c>
      <c r="K34" s="22">
        <v>0</v>
      </c>
      <c r="L34" s="4">
        <f t="shared" si="2"/>
        <v>19</v>
      </c>
      <c r="M34" s="3"/>
      <c r="N34" s="24">
        <f t="shared" si="3"/>
        <v>0.59375</v>
      </c>
    </row>
    <row r="35" spans="1:14" x14ac:dyDescent="0.2">
      <c r="A35" s="6" t="s">
        <v>32</v>
      </c>
      <c r="B35" s="22">
        <v>0</v>
      </c>
      <c r="C35" s="22">
        <v>4</v>
      </c>
      <c r="D35" s="22">
        <v>0</v>
      </c>
      <c r="E35" s="22">
        <v>4</v>
      </c>
      <c r="F35" s="22">
        <v>2</v>
      </c>
      <c r="G35" s="22">
        <v>3</v>
      </c>
      <c r="H35" s="22">
        <v>4</v>
      </c>
      <c r="I35" s="22">
        <v>5</v>
      </c>
      <c r="J35" s="22">
        <v>0</v>
      </c>
      <c r="K35" s="22">
        <v>5</v>
      </c>
      <c r="L35" s="4">
        <f t="shared" ref="L35:L49" si="4">SUM(B35:K35)</f>
        <v>27</v>
      </c>
      <c r="M35" s="3"/>
      <c r="N35" s="24">
        <f t="shared" ref="N35:N49" si="5">L35/MAX($L$26:$L$55)</f>
        <v>0.84375</v>
      </c>
    </row>
    <row r="36" spans="1:14" x14ac:dyDescent="0.2">
      <c r="A36" s="6" t="s">
        <v>40</v>
      </c>
      <c r="B36" s="22">
        <v>3</v>
      </c>
      <c r="C36" s="22">
        <v>0</v>
      </c>
      <c r="D36" s="22">
        <v>0</v>
      </c>
      <c r="E36" s="22">
        <v>0</v>
      </c>
      <c r="F36" s="22">
        <v>2</v>
      </c>
      <c r="G36" s="22">
        <v>2</v>
      </c>
      <c r="H36" s="22">
        <v>0</v>
      </c>
      <c r="I36" s="22">
        <v>0</v>
      </c>
      <c r="J36" s="22">
        <v>0</v>
      </c>
      <c r="K36" s="22">
        <v>2</v>
      </c>
      <c r="L36" s="4">
        <f t="shared" si="4"/>
        <v>9</v>
      </c>
      <c r="M36" s="3"/>
      <c r="N36" s="24">
        <f t="shared" si="5"/>
        <v>0.28125</v>
      </c>
    </row>
    <row r="37" spans="1:14" x14ac:dyDescent="0.2">
      <c r="A37" s="6" t="s">
        <v>8</v>
      </c>
      <c r="B37" s="22">
        <v>0</v>
      </c>
      <c r="C37" s="22">
        <v>5</v>
      </c>
      <c r="D37" s="22">
        <v>3</v>
      </c>
      <c r="E37" s="22">
        <v>3</v>
      </c>
      <c r="F37" s="22">
        <v>3</v>
      </c>
      <c r="G37" s="22">
        <v>5</v>
      </c>
      <c r="H37" s="22">
        <v>5</v>
      </c>
      <c r="I37" s="22">
        <v>4</v>
      </c>
      <c r="J37" s="22">
        <v>0</v>
      </c>
      <c r="K37" s="22">
        <v>4</v>
      </c>
      <c r="L37" s="4">
        <f t="shared" si="4"/>
        <v>32</v>
      </c>
      <c r="M37" s="3"/>
      <c r="N37" s="24">
        <f t="shared" si="5"/>
        <v>1</v>
      </c>
    </row>
    <row r="38" spans="1:14" x14ac:dyDescent="0.2">
      <c r="A38" s="6" t="s">
        <v>7</v>
      </c>
      <c r="B38" s="22">
        <v>0</v>
      </c>
      <c r="C38" s="22">
        <v>0</v>
      </c>
      <c r="D38" s="22">
        <v>3</v>
      </c>
      <c r="E38" s="22">
        <v>4</v>
      </c>
      <c r="F38" s="22">
        <v>2</v>
      </c>
      <c r="G38" s="22">
        <v>3</v>
      </c>
      <c r="H38" s="22">
        <v>5</v>
      </c>
      <c r="I38" s="22">
        <v>3</v>
      </c>
      <c r="J38" s="22">
        <v>2</v>
      </c>
      <c r="K38" s="22">
        <v>2</v>
      </c>
      <c r="L38" s="4">
        <f t="shared" si="4"/>
        <v>24</v>
      </c>
      <c r="M38" s="3"/>
      <c r="N38" s="24">
        <f t="shared" si="5"/>
        <v>0.75</v>
      </c>
    </row>
    <row r="39" spans="1:14" x14ac:dyDescent="0.2">
      <c r="A39" s="6" t="s">
        <v>19</v>
      </c>
      <c r="B39" s="22">
        <v>3</v>
      </c>
      <c r="C39" s="22">
        <v>2</v>
      </c>
      <c r="D39" s="22">
        <v>2</v>
      </c>
      <c r="E39" s="22">
        <v>3</v>
      </c>
      <c r="F39" s="22">
        <v>5</v>
      </c>
      <c r="G39" s="22">
        <v>4</v>
      </c>
      <c r="H39" s="22">
        <v>0</v>
      </c>
      <c r="I39" s="22">
        <v>0</v>
      </c>
      <c r="J39" s="22">
        <v>2</v>
      </c>
      <c r="K39" s="22">
        <v>4</v>
      </c>
      <c r="L39" s="4">
        <f t="shared" si="4"/>
        <v>25</v>
      </c>
      <c r="M39" s="3"/>
      <c r="N39" s="24">
        <f t="shared" si="5"/>
        <v>0.78125</v>
      </c>
    </row>
    <row r="40" spans="1:14" x14ac:dyDescent="0.2">
      <c r="A40" s="6" t="s">
        <v>22</v>
      </c>
      <c r="B40" s="22">
        <v>1</v>
      </c>
      <c r="C40" s="22">
        <v>2</v>
      </c>
      <c r="D40" s="22">
        <v>5</v>
      </c>
      <c r="E40" s="22">
        <v>4</v>
      </c>
      <c r="F40" s="22">
        <v>1</v>
      </c>
      <c r="G40" s="22">
        <v>4</v>
      </c>
      <c r="H40" s="22">
        <v>3</v>
      </c>
      <c r="I40" s="22">
        <v>1</v>
      </c>
      <c r="J40" s="22">
        <v>2</v>
      </c>
      <c r="K40" s="22">
        <v>0</v>
      </c>
      <c r="L40" s="4">
        <f t="shared" si="4"/>
        <v>23</v>
      </c>
      <c r="M40" s="3"/>
      <c r="N40" s="24">
        <f t="shared" si="5"/>
        <v>0.71875</v>
      </c>
    </row>
    <row r="41" spans="1:14" x14ac:dyDescent="0.2">
      <c r="A41" s="6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4">
        <f t="shared" si="4"/>
        <v>0</v>
      </c>
      <c r="M41" s="3"/>
      <c r="N41" s="24">
        <f t="shared" si="5"/>
        <v>0</v>
      </c>
    </row>
    <row r="42" spans="1:14" x14ac:dyDescent="0.2">
      <c r="A42" s="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4">
        <f t="shared" si="4"/>
        <v>0</v>
      </c>
      <c r="M42" s="3"/>
      <c r="N42" s="24">
        <f t="shared" si="5"/>
        <v>0</v>
      </c>
    </row>
    <row r="43" spans="1:14" x14ac:dyDescent="0.2">
      <c r="A43" s="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4">
        <f t="shared" si="4"/>
        <v>0</v>
      </c>
      <c r="M43" s="3"/>
      <c r="N43" s="24">
        <f t="shared" si="5"/>
        <v>0</v>
      </c>
    </row>
    <row r="44" spans="1:14" x14ac:dyDescent="0.2">
      <c r="A44" s="6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4">
        <f t="shared" si="4"/>
        <v>0</v>
      </c>
      <c r="M44" s="3"/>
      <c r="N44" s="24">
        <f t="shared" si="5"/>
        <v>0</v>
      </c>
    </row>
    <row r="45" spans="1:14" x14ac:dyDescent="0.2">
      <c r="A45" s="6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4">
        <f t="shared" si="4"/>
        <v>0</v>
      </c>
      <c r="M45" s="3"/>
      <c r="N45" s="24">
        <f t="shared" si="5"/>
        <v>0</v>
      </c>
    </row>
    <row r="46" spans="1:14" x14ac:dyDescent="0.2">
      <c r="A46" s="6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4">
        <f t="shared" si="4"/>
        <v>0</v>
      </c>
      <c r="M46" s="3"/>
      <c r="N46" s="24">
        <f t="shared" si="5"/>
        <v>0</v>
      </c>
    </row>
    <row r="47" spans="1:14" x14ac:dyDescent="0.2">
      <c r="A47" s="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4">
        <f t="shared" si="4"/>
        <v>0</v>
      </c>
      <c r="M47" s="3"/>
      <c r="N47" s="24">
        <f t="shared" si="5"/>
        <v>0</v>
      </c>
    </row>
    <row r="48" spans="1:14" x14ac:dyDescent="0.2">
      <c r="A48" s="6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4">
        <f t="shared" si="4"/>
        <v>0</v>
      </c>
      <c r="M48" s="3"/>
      <c r="N48" s="24">
        <f t="shared" si="5"/>
        <v>0</v>
      </c>
    </row>
    <row r="49" spans="1:14" x14ac:dyDescent="0.2">
      <c r="A49" s="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4">
        <f t="shared" si="4"/>
        <v>0</v>
      </c>
      <c r="M49" s="3"/>
      <c r="N49" s="24">
        <f t="shared" si="5"/>
        <v>0</v>
      </c>
    </row>
    <row r="50" spans="1:1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4">
        <f t="shared" si="2"/>
        <v>0</v>
      </c>
      <c r="M50" s="28"/>
      <c r="N50" s="24">
        <f t="shared" si="3"/>
        <v>0</v>
      </c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4">
        <f t="shared" si="2"/>
        <v>0</v>
      </c>
      <c r="M51" s="28"/>
      <c r="N51" s="24">
        <f t="shared" si="3"/>
        <v>0</v>
      </c>
    </row>
    <row r="52" spans="1:1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4">
        <f t="shared" si="2"/>
        <v>0</v>
      </c>
      <c r="M52" s="28"/>
      <c r="N52" s="24">
        <f t="shared" si="3"/>
        <v>0</v>
      </c>
    </row>
    <row r="53" spans="1:1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4">
        <f t="shared" si="2"/>
        <v>0</v>
      </c>
      <c r="M53" s="28"/>
      <c r="N53" s="24">
        <f t="shared" si="3"/>
        <v>0</v>
      </c>
    </row>
    <row r="54" spans="1: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4">
        <f t="shared" si="2"/>
        <v>0</v>
      </c>
      <c r="M54" s="28"/>
      <c r="N54" s="24">
        <f t="shared" si="3"/>
        <v>0</v>
      </c>
    </row>
    <row r="55" spans="1:14" x14ac:dyDescent="0.2">
      <c r="A55" s="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4">
        <f t="shared" si="2"/>
        <v>0</v>
      </c>
      <c r="M55" s="28"/>
      <c r="N55" s="24">
        <f t="shared" si="3"/>
        <v>0</v>
      </c>
    </row>
    <row r="56" spans="1:14" x14ac:dyDescent="0.2">
      <c r="L56" s="4">
        <f t="shared" si="2"/>
        <v>0</v>
      </c>
      <c r="N56" s="24">
        <f t="shared" si="3"/>
        <v>0</v>
      </c>
    </row>
  </sheetData>
  <sortState xmlns:xlrd2="http://schemas.microsoft.com/office/spreadsheetml/2017/richdata2" ref="A30:N52">
    <sortCondition descending="1" ref="L19:L43"/>
  </sortState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6"/>
  <sheetViews>
    <sheetView view="pageBreakPreview" topLeftCell="A22" zoomScale="107" zoomScaleNormal="100" zoomScaleSheetLayoutView="107" workbookViewId="0">
      <selection activeCell="K32" sqref="K32"/>
    </sheetView>
  </sheetViews>
  <sheetFormatPr defaultRowHeight="15" x14ac:dyDescent="0.2"/>
  <cols>
    <col min="1" max="1" width="29.19140625" customWidth="1"/>
    <col min="13" max="13" width="9.14453125" style="1"/>
    <col min="14" max="14" width="16.6796875" customWidth="1"/>
  </cols>
  <sheetData>
    <row r="1" spans="1:14" x14ac:dyDescent="0.2">
      <c r="A1" s="56" t="s">
        <v>5</v>
      </c>
    </row>
    <row r="2" spans="1:14" x14ac:dyDescent="0.2">
      <c r="A2" s="56"/>
    </row>
    <row r="3" spans="1:14" x14ac:dyDescent="0.2">
      <c r="A3" s="56"/>
      <c r="B3" s="30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6" t="s">
        <v>0</v>
      </c>
      <c r="M3" s="27" t="s">
        <v>1</v>
      </c>
      <c r="N3" s="6" t="s">
        <v>2</v>
      </c>
    </row>
    <row r="4" spans="1:14" x14ac:dyDescent="0.2">
      <c r="A4" t="s">
        <v>29</v>
      </c>
      <c r="B4" s="22">
        <v>2</v>
      </c>
      <c r="C4" s="22">
        <v>0</v>
      </c>
      <c r="D4" s="22">
        <v>0</v>
      </c>
      <c r="E4" s="22">
        <v>5</v>
      </c>
      <c r="F4" s="22">
        <v>3</v>
      </c>
      <c r="G4" s="22">
        <v>4</v>
      </c>
      <c r="H4" s="22">
        <v>3</v>
      </c>
      <c r="I4" s="22">
        <v>0</v>
      </c>
      <c r="J4" s="22">
        <v>0</v>
      </c>
      <c r="K4" s="22">
        <v>0</v>
      </c>
      <c r="L4" s="4">
        <f t="shared" ref="L4:L17" si="0">SUM(B4:K4)</f>
        <v>17</v>
      </c>
      <c r="M4" s="29"/>
      <c r="N4" s="24">
        <f t="shared" ref="N4:N17" si="1">L4/MAX($L$4:$L$17)</f>
        <v>0.80952380952380953</v>
      </c>
    </row>
    <row r="5" spans="1:14" x14ac:dyDescent="0.2">
      <c r="A5" t="s">
        <v>33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4">
        <f t="shared" si="0"/>
        <v>0</v>
      </c>
      <c r="M5" s="29"/>
      <c r="N5" s="24">
        <f t="shared" si="1"/>
        <v>0</v>
      </c>
    </row>
    <row r="6" spans="1:14" x14ac:dyDescent="0.2">
      <c r="A6" t="s">
        <v>31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4">
        <f t="shared" si="0"/>
        <v>0</v>
      </c>
      <c r="M6" s="29"/>
      <c r="N6" s="24">
        <f t="shared" si="1"/>
        <v>0</v>
      </c>
    </row>
    <row r="7" spans="1:14" x14ac:dyDescent="0.2">
      <c r="A7" t="s">
        <v>23</v>
      </c>
      <c r="B7" s="22">
        <v>0</v>
      </c>
      <c r="C7" s="22">
        <v>0</v>
      </c>
      <c r="D7" s="22">
        <v>0</v>
      </c>
      <c r="E7" s="22">
        <v>0</v>
      </c>
      <c r="F7" s="22">
        <v>1</v>
      </c>
      <c r="G7" s="22">
        <v>0</v>
      </c>
      <c r="H7" s="22">
        <v>0</v>
      </c>
      <c r="I7" s="22">
        <v>0</v>
      </c>
      <c r="J7" s="22">
        <v>3</v>
      </c>
      <c r="K7" s="22">
        <v>0</v>
      </c>
      <c r="L7" s="4">
        <f t="shared" si="0"/>
        <v>4</v>
      </c>
      <c r="M7" s="29"/>
      <c r="N7" s="24">
        <f t="shared" si="1"/>
        <v>0.19047619047619047</v>
      </c>
    </row>
    <row r="8" spans="1:14" x14ac:dyDescent="0.2">
      <c r="A8" s="33" t="s">
        <v>21</v>
      </c>
      <c r="B8" s="22">
        <v>3</v>
      </c>
      <c r="C8" s="22">
        <v>0</v>
      </c>
      <c r="D8" s="22">
        <v>0</v>
      </c>
      <c r="E8" s="22">
        <v>4</v>
      </c>
      <c r="F8" s="22">
        <v>4</v>
      </c>
      <c r="G8" s="22">
        <v>0</v>
      </c>
      <c r="H8" s="22">
        <v>2</v>
      </c>
      <c r="I8" s="22">
        <v>5</v>
      </c>
      <c r="J8" s="22">
        <v>0</v>
      </c>
      <c r="K8" s="22">
        <v>3</v>
      </c>
      <c r="L8" s="4">
        <f t="shared" si="0"/>
        <v>21</v>
      </c>
      <c r="M8" s="40">
        <v>1</v>
      </c>
      <c r="N8" s="32">
        <f t="shared" si="1"/>
        <v>1</v>
      </c>
    </row>
    <row r="9" spans="1:14" x14ac:dyDescent="0.2">
      <c r="A9" t="s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3</v>
      </c>
      <c r="H9" s="22">
        <v>0</v>
      </c>
      <c r="I9" s="22">
        <v>0</v>
      </c>
      <c r="J9" s="22">
        <v>0</v>
      </c>
      <c r="K9" s="22">
        <v>0</v>
      </c>
      <c r="L9" s="4">
        <f t="shared" si="0"/>
        <v>3</v>
      </c>
      <c r="M9" s="29"/>
      <c r="N9" s="24">
        <f t="shared" si="1"/>
        <v>0.14285714285714285</v>
      </c>
    </row>
    <row r="10" spans="1:14" x14ac:dyDescent="0.2">
      <c r="A10" t="s">
        <v>25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4">
        <f t="shared" si="0"/>
        <v>0</v>
      </c>
      <c r="M10" s="29"/>
      <c r="N10" s="24">
        <f t="shared" si="1"/>
        <v>0</v>
      </c>
    </row>
    <row r="11" spans="1:14" x14ac:dyDescent="0.2">
      <c r="A11" t="s">
        <v>24</v>
      </c>
      <c r="B11" s="22">
        <v>0</v>
      </c>
      <c r="C11" s="22">
        <v>0</v>
      </c>
      <c r="D11" s="22">
        <v>1</v>
      </c>
      <c r="E11" s="22">
        <v>0</v>
      </c>
      <c r="F11" s="22">
        <v>1</v>
      </c>
      <c r="G11" s="22">
        <v>0</v>
      </c>
      <c r="H11" s="22">
        <v>4</v>
      </c>
      <c r="I11" s="22">
        <v>5</v>
      </c>
      <c r="J11" s="22">
        <v>0</v>
      </c>
      <c r="K11" s="22">
        <v>0</v>
      </c>
      <c r="L11" s="4">
        <f t="shared" si="0"/>
        <v>11</v>
      </c>
      <c r="M11" s="29"/>
      <c r="N11" s="24">
        <f t="shared" si="1"/>
        <v>0.52380952380952384</v>
      </c>
    </row>
    <row r="12" spans="1:14" x14ac:dyDescent="0.2">
      <c r="A12" t="s">
        <v>34</v>
      </c>
      <c r="B12" s="22">
        <v>0</v>
      </c>
      <c r="C12" s="22">
        <v>0</v>
      </c>
      <c r="D12" s="22">
        <v>0</v>
      </c>
      <c r="E12" s="22">
        <v>4</v>
      </c>
      <c r="F12" s="22">
        <v>0</v>
      </c>
      <c r="G12" s="22">
        <v>3</v>
      </c>
      <c r="H12" s="22">
        <v>3</v>
      </c>
      <c r="I12" s="22">
        <v>0</v>
      </c>
      <c r="J12" s="22">
        <v>0</v>
      </c>
      <c r="K12" s="22">
        <v>0</v>
      </c>
      <c r="L12" s="4">
        <f t="shared" si="0"/>
        <v>10</v>
      </c>
      <c r="M12" s="29"/>
      <c r="N12" s="24">
        <f t="shared" si="1"/>
        <v>0.47619047619047616</v>
      </c>
    </row>
    <row r="13" spans="1:14" x14ac:dyDescent="0.2">
      <c r="A13" s="34" t="s">
        <v>9</v>
      </c>
      <c r="B13" s="6">
        <v>0</v>
      </c>
      <c r="C13" s="6">
        <v>2</v>
      </c>
      <c r="D13" s="6">
        <v>0</v>
      </c>
      <c r="E13" s="6">
        <v>4</v>
      </c>
      <c r="F13" s="6">
        <v>0</v>
      </c>
      <c r="G13" s="6">
        <v>4</v>
      </c>
      <c r="H13" s="6">
        <v>0</v>
      </c>
      <c r="I13" s="6">
        <v>5</v>
      </c>
      <c r="J13" s="6">
        <v>4</v>
      </c>
      <c r="K13" s="6">
        <v>0</v>
      </c>
      <c r="L13" s="4">
        <f t="shared" si="0"/>
        <v>19</v>
      </c>
      <c r="M13" s="43">
        <v>2</v>
      </c>
      <c r="N13" s="31">
        <f t="shared" si="1"/>
        <v>0.90476190476190477</v>
      </c>
    </row>
    <row r="14" spans="1:14" x14ac:dyDescent="0.2">
      <c r="A14" t="s">
        <v>12</v>
      </c>
      <c r="B14" s="6">
        <v>0</v>
      </c>
      <c r="C14" s="6">
        <v>4</v>
      </c>
      <c r="D14" s="6">
        <v>0</v>
      </c>
      <c r="E14" s="6">
        <v>0</v>
      </c>
      <c r="F14" s="6">
        <v>0</v>
      </c>
      <c r="G14" s="6">
        <v>3</v>
      </c>
      <c r="H14" s="6">
        <v>1</v>
      </c>
      <c r="I14" s="6">
        <v>4</v>
      </c>
      <c r="J14" s="6">
        <v>0</v>
      </c>
      <c r="K14" s="6">
        <v>3</v>
      </c>
      <c r="L14" s="4">
        <f t="shared" si="0"/>
        <v>15</v>
      </c>
      <c r="M14" s="44"/>
      <c r="N14" s="24">
        <f t="shared" si="1"/>
        <v>0.7142857142857143</v>
      </c>
    </row>
    <row r="15" spans="1:14" x14ac:dyDescent="0.2">
      <c r="A15" s="35" t="s">
        <v>20</v>
      </c>
      <c r="B15" s="6">
        <v>0</v>
      </c>
      <c r="C15" s="6">
        <v>4</v>
      </c>
      <c r="D15" s="6">
        <v>0</v>
      </c>
      <c r="E15" s="6">
        <v>0</v>
      </c>
      <c r="F15" s="6">
        <v>0</v>
      </c>
      <c r="G15" s="6">
        <v>0</v>
      </c>
      <c r="H15" s="6">
        <v>3</v>
      </c>
      <c r="I15" s="6">
        <v>2</v>
      </c>
      <c r="J15" s="6">
        <v>4</v>
      </c>
      <c r="K15" s="6">
        <v>5</v>
      </c>
      <c r="L15" s="4">
        <f t="shared" si="0"/>
        <v>18</v>
      </c>
      <c r="M15" s="41">
        <v>3</v>
      </c>
      <c r="N15" s="42">
        <f t="shared" si="1"/>
        <v>0.8571428571428571</v>
      </c>
    </row>
    <row r="16" spans="1:14" ht="15" customHeight="1" x14ac:dyDescent="0.2">
      <c r="A16" t="s">
        <v>30</v>
      </c>
      <c r="B16" s="6">
        <v>0</v>
      </c>
      <c r="C16" s="6">
        <v>1</v>
      </c>
      <c r="D16" s="6">
        <v>0</v>
      </c>
      <c r="E16" s="6">
        <v>5</v>
      </c>
      <c r="F16" s="6">
        <v>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4">
        <f t="shared" si="0"/>
        <v>11</v>
      </c>
      <c r="M16" s="44"/>
      <c r="N16" s="24">
        <f t="shared" si="1"/>
        <v>0.52380952380952384</v>
      </c>
    </row>
    <row r="17" spans="1:14" ht="15" customHeight="1" x14ac:dyDescent="0.2">
      <c r="A17" t="s">
        <v>10</v>
      </c>
      <c r="B17" s="6">
        <v>0</v>
      </c>
      <c r="C17" s="6">
        <v>5</v>
      </c>
      <c r="D17" s="6">
        <v>0</v>
      </c>
      <c r="E17" s="6">
        <v>3</v>
      </c>
      <c r="F17" s="6">
        <v>0</v>
      </c>
      <c r="G17" s="6">
        <v>3</v>
      </c>
      <c r="H17" s="6">
        <v>3</v>
      </c>
      <c r="I17" s="6">
        <v>1</v>
      </c>
      <c r="J17" s="6">
        <v>2</v>
      </c>
      <c r="K17" s="6">
        <v>0</v>
      </c>
      <c r="L17" s="4">
        <f t="shared" si="0"/>
        <v>17</v>
      </c>
      <c r="M17" s="44"/>
      <c r="N17" s="24">
        <f t="shared" si="1"/>
        <v>0.80952380952380953</v>
      </c>
    </row>
    <row r="18" spans="1:14" ht="15" customHeight="1" x14ac:dyDescent="0.2"/>
    <row r="23" spans="1:14" x14ac:dyDescent="0.2">
      <c r="A23" s="57" t="s">
        <v>43</v>
      </c>
    </row>
    <row r="24" spans="1:14" x14ac:dyDescent="0.2">
      <c r="A24" s="58"/>
    </row>
    <row r="25" spans="1:14" x14ac:dyDescent="0.2">
      <c r="A25" s="59"/>
      <c r="B25" s="30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  <c r="J25" s="29">
        <v>9</v>
      </c>
      <c r="K25" s="29">
        <v>10</v>
      </c>
      <c r="L25" s="6" t="s">
        <v>0</v>
      </c>
      <c r="M25" s="44" t="s">
        <v>1</v>
      </c>
      <c r="N25" s="6" t="s">
        <v>2</v>
      </c>
    </row>
    <row r="26" spans="1:14" x14ac:dyDescent="0.2">
      <c r="A26" s="6" t="s">
        <v>21</v>
      </c>
      <c r="B26" s="22">
        <v>15</v>
      </c>
      <c r="C26" s="22">
        <v>35</v>
      </c>
      <c r="D26" s="22">
        <v>10</v>
      </c>
      <c r="E26" s="22">
        <v>15</v>
      </c>
      <c r="F26" s="22">
        <v>5</v>
      </c>
      <c r="G26" s="22">
        <v>15</v>
      </c>
      <c r="H26" s="22">
        <v>20</v>
      </c>
      <c r="I26" s="22">
        <v>10</v>
      </c>
      <c r="J26" s="22">
        <v>15</v>
      </c>
      <c r="K26" s="22">
        <v>0</v>
      </c>
      <c r="L26" s="4">
        <f t="shared" ref="L26:L56" si="2">SUM(B26:K26)</f>
        <v>140</v>
      </c>
      <c r="M26" s="29"/>
      <c r="N26" s="24">
        <f t="shared" ref="N26:N56" si="3">L26/MAX($L$26:$L$55)</f>
        <v>0.53846153846153844</v>
      </c>
    </row>
    <row r="27" spans="1:14" x14ac:dyDescent="0.2">
      <c r="A27" s="6" t="s">
        <v>30</v>
      </c>
      <c r="B27" s="22">
        <v>5</v>
      </c>
      <c r="C27" s="22">
        <v>15</v>
      </c>
      <c r="D27" s="22">
        <v>20</v>
      </c>
      <c r="E27" s="22">
        <v>15</v>
      </c>
      <c r="F27" s="22">
        <v>25</v>
      </c>
      <c r="G27" s="22">
        <v>30</v>
      </c>
      <c r="H27" s="22">
        <v>0</v>
      </c>
      <c r="I27" s="22">
        <v>20</v>
      </c>
      <c r="J27" s="22">
        <v>40</v>
      </c>
      <c r="K27" s="22">
        <v>10</v>
      </c>
      <c r="L27" s="4">
        <f t="shared" si="2"/>
        <v>180</v>
      </c>
      <c r="M27" s="29"/>
      <c r="N27" s="24">
        <f t="shared" si="3"/>
        <v>0.69230769230769229</v>
      </c>
    </row>
    <row r="28" spans="1:14" x14ac:dyDescent="0.2">
      <c r="A28" s="6" t="s">
        <v>12</v>
      </c>
      <c r="B28" s="22">
        <v>25</v>
      </c>
      <c r="C28" s="22">
        <v>10</v>
      </c>
      <c r="D28" s="22">
        <v>20</v>
      </c>
      <c r="E28" s="22">
        <v>0</v>
      </c>
      <c r="F28" s="22">
        <v>0</v>
      </c>
      <c r="G28" s="22">
        <v>20</v>
      </c>
      <c r="H28" s="22">
        <v>0</v>
      </c>
      <c r="I28" s="22">
        <v>0</v>
      </c>
      <c r="J28" s="22">
        <v>0</v>
      </c>
      <c r="K28" s="22">
        <v>20</v>
      </c>
      <c r="L28" s="4">
        <f t="shared" si="2"/>
        <v>95</v>
      </c>
      <c r="M28" s="29"/>
      <c r="N28" s="24">
        <f t="shared" si="3"/>
        <v>0.36538461538461536</v>
      </c>
    </row>
    <row r="29" spans="1:14" x14ac:dyDescent="0.2">
      <c r="A29" s="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4">
        <f t="shared" si="2"/>
        <v>0</v>
      </c>
      <c r="M29" s="3"/>
      <c r="N29" s="24">
        <f t="shared" si="3"/>
        <v>0</v>
      </c>
    </row>
    <row r="30" spans="1:14" x14ac:dyDescent="0.2">
      <c r="A30" s="6" t="s">
        <v>27</v>
      </c>
      <c r="B30" s="22">
        <v>20</v>
      </c>
      <c r="C30" s="22">
        <v>15</v>
      </c>
      <c r="D30" s="22">
        <v>20</v>
      </c>
      <c r="E30" s="22">
        <v>15</v>
      </c>
      <c r="F30" s="22">
        <v>20</v>
      </c>
      <c r="G30" s="22">
        <v>0</v>
      </c>
      <c r="H30" s="22">
        <v>10</v>
      </c>
      <c r="I30" s="22">
        <v>25</v>
      </c>
      <c r="J30" s="22">
        <v>0</v>
      </c>
      <c r="K30" s="22">
        <v>10</v>
      </c>
      <c r="L30" s="4">
        <f t="shared" si="2"/>
        <v>135</v>
      </c>
      <c r="M30" s="3"/>
      <c r="N30" s="24">
        <f t="shared" si="3"/>
        <v>0.51923076923076927</v>
      </c>
    </row>
    <row r="31" spans="1:14" x14ac:dyDescent="0.2">
      <c r="A31" s="6" t="s">
        <v>11</v>
      </c>
      <c r="B31" s="22">
        <v>10</v>
      </c>
      <c r="C31" s="22">
        <v>0</v>
      </c>
      <c r="D31" s="22">
        <v>20</v>
      </c>
      <c r="E31" s="22">
        <v>5</v>
      </c>
      <c r="F31" s="22">
        <v>15</v>
      </c>
      <c r="G31" s="22">
        <v>0</v>
      </c>
      <c r="H31" s="22">
        <v>0</v>
      </c>
      <c r="I31" s="22">
        <v>5</v>
      </c>
      <c r="J31" s="22">
        <v>15</v>
      </c>
      <c r="K31" s="22">
        <v>0</v>
      </c>
      <c r="L31" s="4">
        <f t="shared" si="2"/>
        <v>70</v>
      </c>
      <c r="M31" s="3"/>
      <c r="N31" s="24">
        <f t="shared" si="3"/>
        <v>0.26923076923076922</v>
      </c>
    </row>
    <row r="32" spans="1:14" x14ac:dyDescent="0.2">
      <c r="A32" s="6" t="s">
        <v>26</v>
      </c>
      <c r="B32" s="22">
        <v>10</v>
      </c>
      <c r="C32" s="22">
        <v>20</v>
      </c>
      <c r="D32" s="22">
        <v>20</v>
      </c>
      <c r="E32" s="22">
        <v>15</v>
      </c>
      <c r="F32" s="22">
        <v>35</v>
      </c>
      <c r="G32" s="22">
        <v>0</v>
      </c>
      <c r="H32" s="22">
        <v>5</v>
      </c>
      <c r="I32" s="22">
        <v>15</v>
      </c>
      <c r="J32" s="22">
        <v>35</v>
      </c>
      <c r="K32" s="22">
        <v>25</v>
      </c>
      <c r="L32" s="4">
        <f t="shared" si="2"/>
        <v>180</v>
      </c>
      <c r="M32" s="3"/>
      <c r="N32" s="24">
        <f t="shared" si="3"/>
        <v>0.69230769230769229</v>
      </c>
    </row>
    <row r="33" spans="1:14" x14ac:dyDescent="0.2">
      <c r="A33" s="6" t="s">
        <v>18</v>
      </c>
      <c r="B33" s="22">
        <v>15</v>
      </c>
      <c r="C33" s="22">
        <v>10</v>
      </c>
      <c r="D33" s="22">
        <v>5</v>
      </c>
      <c r="E33" s="22">
        <v>20</v>
      </c>
      <c r="F33" s="22">
        <v>15</v>
      </c>
      <c r="G33" s="22">
        <v>10</v>
      </c>
      <c r="H33" s="22">
        <v>25</v>
      </c>
      <c r="I33" s="22">
        <v>30</v>
      </c>
      <c r="J33" s="22">
        <v>10</v>
      </c>
      <c r="K33" s="22">
        <v>10</v>
      </c>
      <c r="L33" s="4">
        <f t="shared" si="2"/>
        <v>150</v>
      </c>
      <c r="M33" s="3"/>
      <c r="N33" s="24">
        <f t="shared" si="3"/>
        <v>0.57692307692307687</v>
      </c>
    </row>
    <row r="34" spans="1:14" x14ac:dyDescent="0.2">
      <c r="A34" s="6" t="s">
        <v>28</v>
      </c>
      <c r="B34" s="22">
        <v>0</v>
      </c>
      <c r="C34" s="22">
        <v>10</v>
      </c>
      <c r="D34" s="22">
        <v>15</v>
      </c>
      <c r="E34" s="22">
        <v>15</v>
      </c>
      <c r="F34" s="22">
        <v>0</v>
      </c>
      <c r="G34" s="22">
        <v>20</v>
      </c>
      <c r="H34" s="22">
        <v>5</v>
      </c>
      <c r="I34" s="22">
        <v>15</v>
      </c>
      <c r="J34" s="22">
        <v>15</v>
      </c>
      <c r="K34" s="22">
        <v>0</v>
      </c>
      <c r="L34" s="4">
        <f t="shared" si="2"/>
        <v>95</v>
      </c>
      <c r="M34" s="3"/>
      <c r="N34" s="24">
        <f t="shared" si="3"/>
        <v>0.36538461538461536</v>
      </c>
    </row>
    <row r="35" spans="1:14" x14ac:dyDescent="0.2">
      <c r="A35" s="6" t="s">
        <v>32</v>
      </c>
      <c r="B35" s="22">
        <v>10</v>
      </c>
      <c r="C35" s="22">
        <v>5</v>
      </c>
      <c r="D35" s="22">
        <v>20</v>
      </c>
      <c r="E35" s="22">
        <v>0</v>
      </c>
      <c r="F35" s="22">
        <v>0</v>
      </c>
      <c r="G35" s="22">
        <v>20</v>
      </c>
      <c r="H35" s="22">
        <v>40</v>
      </c>
      <c r="I35" s="22">
        <v>0</v>
      </c>
      <c r="J35" s="22">
        <v>5</v>
      </c>
      <c r="K35" s="22">
        <v>0</v>
      </c>
      <c r="L35" s="4">
        <f t="shared" si="2"/>
        <v>100</v>
      </c>
      <c r="M35" s="3"/>
      <c r="N35" s="24">
        <f t="shared" si="3"/>
        <v>0.38461538461538464</v>
      </c>
    </row>
    <row r="36" spans="1:14" x14ac:dyDescent="0.2">
      <c r="A36" s="6" t="s">
        <v>40</v>
      </c>
      <c r="B36" s="22">
        <v>5</v>
      </c>
      <c r="C36" s="22">
        <v>10</v>
      </c>
      <c r="D36" s="22">
        <v>0</v>
      </c>
      <c r="E36" s="22">
        <v>0</v>
      </c>
      <c r="F36" s="22">
        <v>0</v>
      </c>
      <c r="G36" s="22">
        <v>0</v>
      </c>
      <c r="H36" s="22">
        <v>10</v>
      </c>
      <c r="I36" s="22">
        <v>0</v>
      </c>
      <c r="J36" s="22">
        <v>20</v>
      </c>
      <c r="K36" s="22">
        <v>15</v>
      </c>
      <c r="L36" s="4">
        <f t="shared" si="2"/>
        <v>60</v>
      </c>
      <c r="M36" s="3"/>
      <c r="N36" s="24">
        <f t="shared" si="3"/>
        <v>0.23076923076923078</v>
      </c>
    </row>
    <row r="37" spans="1:14" x14ac:dyDescent="0.2">
      <c r="A37" s="6" t="s">
        <v>8</v>
      </c>
      <c r="B37" s="22">
        <v>15</v>
      </c>
      <c r="C37" s="22">
        <v>10</v>
      </c>
      <c r="D37" s="22">
        <v>20</v>
      </c>
      <c r="E37" s="22">
        <v>15</v>
      </c>
      <c r="F37" s="22">
        <v>10</v>
      </c>
      <c r="G37" s="22">
        <v>20</v>
      </c>
      <c r="H37" s="22">
        <v>20</v>
      </c>
      <c r="I37" s="22">
        <v>20</v>
      </c>
      <c r="J37" s="22">
        <v>15</v>
      </c>
      <c r="K37" s="22">
        <v>0</v>
      </c>
      <c r="L37" s="4">
        <f t="shared" si="2"/>
        <v>145</v>
      </c>
      <c r="M37" s="3"/>
      <c r="N37" s="24">
        <f t="shared" si="3"/>
        <v>0.55769230769230771</v>
      </c>
    </row>
    <row r="38" spans="1:14" x14ac:dyDescent="0.2">
      <c r="A38" s="6" t="s">
        <v>7</v>
      </c>
      <c r="B38" s="22">
        <v>20</v>
      </c>
      <c r="C38" s="22">
        <v>30</v>
      </c>
      <c r="D38" s="22">
        <v>35</v>
      </c>
      <c r="E38" s="22">
        <v>35</v>
      </c>
      <c r="F38" s="22">
        <v>15</v>
      </c>
      <c r="G38" s="22">
        <v>20</v>
      </c>
      <c r="H38" s="22">
        <v>35</v>
      </c>
      <c r="I38" s="22">
        <v>25</v>
      </c>
      <c r="J38" s="22">
        <v>25</v>
      </c>
      <c r="K38" s="22">
        <v>20</v>
      </c>
      <c r="L38" s="4">
        <f t="shared" si="2"/>
        <v>260</v>
      </c>
      <c r="M38" s="3"/>
      <c r="N38" s="24">
        <f t="shared" si="3"/>
        <v>1</v>
      </c>
    </row>
    <row r="39" spans="1:14" x14ac:dyDescent="0.2">
      <c r="A39" s="6" t="s">
        <v>19</v>
      </c>
      <c r="B39" s="22">
        <v>25</v>
      </c>
      <c r="C39" s="22">
        <v>15</v>
      </c>
      <c r="D39" s="22">
        <v>20</v>
      </c>
      <c r="E39" s="22">
        <v>35</v>
      </c>
      <c r="F39" s="22">
        <v>35</v>
      </c>
      <c r="G39" s="22">
        <v>20</v>
      </c>
      <c r="H39" s="22">
        <v>10</v>
      </c>
      <c r="I39" s="22">
        <v>25</v>
      </c>
      <c r="J39" s="22">
        <v>35</v>
      </c>
      <c r="K39" s="22">
        <v>5</v>
      </c>
      <c r="L39" s="4">
        <f t="shared" si="2"/>
        <v>225</v>
      </c>
      <c r="M39" s="3"/>
      <c r="N39" s="24">
        <f t="shared" si="3"/>
        <v>0.86538461538461542</v>
      </c>
    </row>
    <row r="40" spans="1:14" x14ac:dyDescent="0.2">
      <c r="A40" s="6" t="s">
        <v>22</v>
      </c>
      <c r="B40" s="22">
        <v>25</v>
      </c>
      <c r="C40" s="22">
        <v>15</v>
      </c>
      <c r="D40" s="22">
        <v>35</v>
      </c>
      <c r="E40" s="22">
        <v>30</v>
      </c>
      <c r="F40" s="22">
        <v>30</v>
      </c>
      <c r="G40" s="22">
        <v>30</v>
      </c>
      <c r="H40" s="22">
        <v>35</v>
      </c>
      <c r="I40" s="22">
        <v>20</v>
      </c>
      <c r="J40" s="22">
        <v>20</v>
      </c>
      <c r="K40" s="22">
        <v>20</v>
      </c>
      <c r="L40" s="4">
        <f t="shared" si="2"/>
        <v>260</v>
      </c>
      <c r="M40" s="3"/>
      <c r="N40" s="24">
        <f t="shared" si="3"/>
        <v>1</v>
      </c>
    </row>
    <row r="41" spans="1:14" x14ac:dyDescent="0.2">
      <c r="A41" s="6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4">
        <f t="shared" si="2"/>
        <v>0</v>
      </c>
      <c r="M41" s="3"/>
      <c r="N41" s="24">
        <f t="shared" si="3"/>
        <v>0</v>
      </c>
    </row>
    <row r="42" spans="1:14" x14ac:dyDescent="0.2">
      <c r="A42" s="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4">
        <f t="shared" si="2"/>
        <v>0</v>
      </c>
      <c r="M42" s="3"/>
      <c r="N42" s="24">
        <f t="shared" si="3"/>
        <v>0</v>
      </c>
    </row>
    <row r="43" spans="1:14" x14ac:dyDescent="0.2">
      <c r="A43" s="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4">
        <f t="shared" si="2"/>
        <v>0</v>
      </c>
      <c r="M43" s="3"/>
      <c r="N43" s="24">
        <f t="shared" si="3"/>
        <v>0</v>
      </c>
    </row>
    <row r="44" spans="1:14" x14ac:dyDescent="0.2">
      <c r="A44" s="6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4">
        <f t="shared" si="2"/>
        <v>0</v>
      </c>
      <c r="M44" s="3"/>
      <c r="N44" s="24">
        <f t="shared" si="3"/>
        <v>0</v>
      </c>
    </row>
    <row r="45" spans="1:14" x14ac:dyDescent="0.2">
      <c r="A45" s="6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4">
        <f t="shared" si="2"/>
        <v>0</v>
      </c>
      <c r="M45" s="3"/>
      <c r="N45" s="24">
        <f t="shared" si="3"/>
        <v>0</v>
      </c>
    </row>
    <row r="46" spans="1:14" x14ac:dyDescent="0.2">
      <c r="A46" s="6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4">
        <f t="shared" si="2"/>
        <v>0</v>
      </c>
      <c r="M46" s="3"/>
      <c r="N46" s="24">
        <f t="shared" si="3"/>
        <v>0</v>
      </c>
    </row>
    <row r="47" spans="1:14" x14ac:dyDescent="0.2">
      <c r="A47" s="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4">
        <f t="shared" si="2"/>
        <v>0</v>
      </c>
      <c r="M47" s="3"/>
      <c r="N47" s="24">
        <f t="shared" si="3"/>
        <v>0</v>
      </c>
    </row>
    <row r="48" spans="1:14" x14ac:dyDescent="0.2">
      <c r="A48" s="6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4">
        <f t="shared" si="2"/>
        <v>0</v>
      </c>
      <c r="M48" s="3"/>
      <c r="N48" s="24">
        <f t="shared" si="3"/>
        <v>0</v>
      </c>
    </row>
    <row r="49" spans="1:14" x14ac:dyDescent="0.2">
      <c r="A49" s="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4">
        <f t="shared" si="2"/>
        <v>0</v>
      </c>
      <c r="M49" s="3"/>
      <c r="N49" s="24">
        <f t="shared" si="3"/>
        <v>0</v>
      </c>
    </row>
    <row r="50" spans="1:1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4">
        <f t="shared" si="2"/>
        <v>0</v>
      </c>
      <c r="M50" s="44"/>
      <c r="N50" s="24">
        <f t="shared" si="3"/>
        <v>0</v>
      </c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4">
        <f t="shared" si="2"/>
        <v>0</v>
      </c>
      <c r="M51" s="44"/>
      <c r="N51" s="24">
        <f t="shared" si="3"/>
        <v>0</v>
      </c>
    </row>
    <row r="52" spans="1:1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4">
        <f t="shared" si="2"/>
        <v>0</v>
      </c>
      <c r="M52" s="44"/>
      <c r="N52" s="24">
        <f t="shared" si="3"/>
        <v>0</v>
      </c>
    </row>
    <row r="53" spans="1:1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4">
        <f t="shared" si="2"/>
        <v>0</v>
      </c>
      <c r="M53" s="44"/>
      <c r="N53" s="24">
        <f t="shared" si="3"/>
        <v>0</v>
      </c>
    </row>
    <row r="54" spans="1: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4">
        <f t="shared" si="2"/>
        <v>0</v>
      </c>
      <c r="M54" s="44"/>
      <c r="N54" s="24">
        <f t="shared" si="3"/>
        <v>0</v>
      </c>
    </row>
    <row r="55" spans="1:14" x14ac:dyDescent="0.2">
      <c r="A55" s="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4">
        <f t="shared" si="2"/>
        <v>0</v>
      </c>
      <c r="M55" s="44"/>
      <c r="N55" s="24">
        <f t="shared" si="3"/>
        <v>0</v>
      </c>
    </row>
    <row r="56" spans="1:14" x14ac:dyDescent="0.2">
      <c r="L56" s="4">
        <f t="shared" si="2"/>
        <v>0</v>
      </c>
      <c r="N56" s="24">
        <f t="shared" si="3"/>
        <v>0</v>
      </c>
    </row>
  </sheetData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список</vt:lpstr>
      <vt:lpstr>Качели Жен</vt:lpstr>
      <vt:lpstr>Качели Муж</vt:lpstr>
      <vt:lpstr> Интуитив Жен</vt:lpstr>
      <vt:lpstr> Интуитив Муж</vt:lpstr>
      <vt:lpstr>Глок</vt:lpstr>
      <vt:lpstr>Амбидекстер</vt:lpstr>
      <vt:lpstr> Интуитив Жен!Область_печати</vt:lpstr>
      <vt:lpstr> Интуитив Муж!Область_печати</vt:lpstr>
      <vt:lpstr>Амбидекстер!Область_печати</vt:lpstr>
      <vt:lpstr>Глок!Область_печати</vt:lpstr>
      <vt:lpstr>Качели Муж!Область_печати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Dolgikh</dc:creator>
  <cp:lastModifiedBy>Dolgikh</cp:lastModifiedBy>
  <cp:lastPrinted>2022-07-03T16:32:20Z</cp:lastPrinted>
  <dcterms:created xsi:type="dcterms:W3CDTF">2021-06-25T08:47:21Z</dcterms:created>
  <dcterms:modified xsi:type="dcterms:W3CDTF">2022-10-04T13:40:01Z</dcterms:modified>
</cp:coreProperties>
</file>