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firstSheet="1" activeTab="9"/>
  </bookViews>
  <sheets>
    <sheet name="Список участников" sheetId="5" r:id="rId1"/>
    <sheet name="РТ" sheetId="3" r:id="rId2"/>
    <sheet name="БеСп" sheetId="2" r:id="rId3"/>
    <sheet name="НТ " sheetId="14" r:id="rId4"/>
    <sheet name="Дуэль" sheetId="12" r:id="rId5"/>
    <sheet name="Дуэт" sheetId="11" r:id="rId6"/>
    <sheet name="Топор" sheetId="4" r:id="rId7"/>
    <sheet name="МПЛ-50" sheetId="7" r:id="rId8"/>
    <sheet name="Многоб" sheetId="17" r:id="rId9"/>
    <sheet name="Опред-е победителей" sheetId="13" r:id="rId10"/>
  </sheets>
  <definedNames>
    <definedName name="_xlnm.Print_Area" localSheetId="4">Дуэль!$B$4:$Q$26</definedName>
    <definedName name="_xlnm.Print_Area" localSheetId="9">'Опред-е победителей'!$A$2:$L$23</definedName>
  </definedNames>
  <calcPr calcId="145621"/>
</workbook>
</file>

<file path=xl/calcChain.xml><?xml version="1.0" encoding="utf-8"?>
<calcChain xmlns="http://schemas.openxmlformats.org/spreadsheetml/2006/main">
  <c r="AQ12" i="11" l="1"/>
  <c r="BN9" i="2"/>
  <c r="BK14" i="2"/>
  <c r="BN14" i="2" s="1"/>
  <c r="BK7" i="2"/>
  <c r="BK8" i="2"/>
  <c r="BK9" i="2"/>
  <c r="BK10" i="2"/>
  <c r="BK11" i="2"/>
  <c r="BK12" i="2"/>
  <c r="BK13" i="2"/>
  <c r="BK15" i="2"/>
  <c r="BK16" i="2"/>
  <c r="BK17" i="2"/>
  <c r="BK18" i="2"/>
  <c r="BG18" i="2"/>
  <c r="BG7" i="2"/>
  <c r="BG8" i="2"/>
  <c r="BG9" i="2"/>
  <c r="BG10" i="2"/>
  <c r="BG11" i="2"/>
  <c r="BG12" i="2"/>
  <c r="BG13" i="2"/>
  <c r="BG14" i="2"/>
  <c r="BG15" i="2"/>
  <c r="BG16" i="2"/>
  <c r="BG17" i="2"/>
  <c r="BC7" i="2"/>
  <c r="BC8" i="2"/>
  <c r="BC9" i="2"/>
  <c r="BC10" i="2"/>
  <c r="BC11" i="2"/>
  <c r="BC12" i="2"/>
  <c r="BC13" i="2"/>
  <c r="BC14" i="2"/>
  <c r="BC15" i="2"/>
  <c r="BC16" i="2"/>
  <c r="BC17" i="2"/>
  <c r="BC18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A7" i="2"/>
  <c r="AA8" i="2"/>
  <c r="AA9" i="2"/>
  <c r="AA10" i="2"/>
  <c r="AA11" i="2"/>
  <c r="AA12" i="2"/>
  <c r="AA13" i="2"/>
  <c r="AA14" i="2"/>
  <c r="AA15" i="2"/>
  <c r="AA16" i="2"/>
  <c r="AA17" i="2"/>
  <c r="AA18" i="2"/>
  <c r="W7" i="2"/>
  <c r="W8" i="2"/>
  <c r="W9" i="2"/>
  <c r="W10" i="2"/>
  <c r="W11" i="2"/>
  <c r="W12" i="2"/>
  <c r="W13" i="2"/>
  <c r="W14" i="2"/>
  <c r="W15" i="2"/>
  <c r="W16" i="2"/>
  <c r="W17" i="2"/>
  <c r="W18" i="2"/>
  <c r="S7" i="2"/>
  <c r="S8" i="2"/>
  <c r="S9" i="2"/>
  <c r="S10" i="2"/>
  <c r="S11" i="2"/>
  <c r="S12" i="2"/>
  <c r="S13" i="2"/>
  <c r="S14" i="2"/>
  <c r="S15" i="2"/>
  <c r="S16" i="2"/>
  <c r="S17" i="2"/>
  <c r="S18" i="2"/>
  <c r="O7" i="2"/>
  <c r="O8" i="2"/>
  <c r="O9" i="2"/>
  <c r="O10" i="2"/>
  <c r="O11" i="2"/>
  <c r="O12" i="2"/>
  <c r="O13" i="2"/>
  <c r="O14" i="2"/>
  <c r="O15" i="2"/>
  <c r="O16" i="2"/>
  <c r="O17" i="2"/>
  <c r="O18" i="2"/>
  <c r="K7" i="2"/>
  <c r="K8" i="2"/>
  <c r="K9" i="2"/>
  <c r="K10" i="2"/>
  <c r="K11" i="2"/>
  <c r="K12" i="2"/>
  <c r="K13" i="2"/>
  <c r="K14" i="2"/>
  <c r="K15" i="2"/>
  <c r="K16" i="2"/>
  <c r="K17" i="2"/>
  <c r="K18" i="2"/>
  <c r="G7" i="2"/>
  <c r="G8" i="2"/>
  <c r="G9" i="2"/>
  <c r="G10" i="2"/>
  <c r="G11" i="2"/>
  <c r="G12" i="2"/>
  <c r="G13" i="2"/>
  <c r="G14" i="2"/>
  <c r="G15" i="2"/>
  <c r="G16" i="2"/>
  <c r="G17" i="2"/>
  <c r="G18" i="2"/>
  <c r="AQ47" i="3"/>
  <c r="G26" i="3"/>
  <c r="K26" i="3"/>
  <c r="O26" i="3"/>
  <c r="S26" i="3"/>
  <c r="W26" i="3"/>
  <c r="AA26" i="3"/>
  <c r="AE26" i="3"/>
  <c r="AI26" i="3"/>
  <c r="AM26" i="3"/>
  <c r="AQ26" i="3"/>
  <c r="AR26" i="3"/>
  <c r="AS26" i="3"/>
  <c r="K27" i="3"/>
  <c r="S27" i="3"/>
  <c r="W27" i="3"/>
  <c r="AA27" i="3"/>
  <c r="AE27" i="3"/>
  <c r="AM27" i="3"/>
  <c r="AQ27" i="3"/>
  <c r="AR27" i="3"/>
  <c r="AS27" i="3"/>
  <c r="S28" i="3"/>
  <c r="AA28" i="3"/>
  <c r="AE28" i="3"/>
  <c r="AI28" i="3"/>
  <c r="AQ28" i="3"/>
  <c r="AR28" i="3"/>
  <c r="AS28" i="3"/>
  <c r="G29" i="3"/>
  <c r="K29" i="3"/>
  <c r="O29" i="3"/>
  <c r="S29" i="3"/>
  <c r="AI29" i="3"/>
  <c r="AR29" i="3"/>
  <c r="AS29" i="3"/>
  <c r="G30" i="3"/>
  <c r="K30" i="3"/>
  <c r="O30" i="3"/>
  <c r="S30" i="3"/>
  <c r="W30" i="3"/>
  <c r="AA30" i="3"/>
  <c r="AE30" i="3"/>
  <c r="AI30" i="3"/>
  <c r="AM30" i="3"/>
  <c r="AQ30" i="3"/>
  <c r="AR30" i="3"/>
  <c r="AS30" i="3"/>
  <c r="K31" i="3"/>
  <c r="S31" i="3"/>
  <c r="W31" i="3"/>
  <c r="AA31" i="3"/>
  <c r="AE31" i="3"/>
  <c r="AI31" i="3"/>
  <c r="AR31" i="3"/>
  <c r="AS31" i="3"/>
  <c r="G32" i="3"/>
  <c r="K32" i="3"/>
  <c r="O32" i="3"/>
  <c r="S32" i="3"/>
  <c r="W32" i="3"/>
  <c r="AA32" i="3"/>
  <c r="AE32" i="3"/>
  <c r="AI32" i="3"/>
  <c r="AM32" i="3"/>
  <c r="AQ32" i="3"/>
  <c r="AR32" i="3"/>
  <c r="AS32" i="3"/>
  <c r="G33" i="3"/>
  <c r="S33" i="3"/>
  <c r="W33" i="3"/>
  <c r="AA33" i="3"/>
  <c r="AM33" i="3"/>
  <c r="AQ33" i="3"/>
  <c r="AR33" i="3"/>
  <c r="AS33" i="3"/>
  <c r="O34" i="3"/>
  <c r="AM34" i="3"/>
  <c r="AR34" i="3"/>
  <c r="AS34" i="3"/>
  <c r="AT34" i="3"/>
  <c r="K35" i="3"/>
  <c r="S35" i="3"/>
  <c r="W35" i="3"/>
  <c r="AA35" i="3"/>
  <c r="AE35" i="3"/>
  <c r="AI35" i="3"/>
  <c r="AM35" i="3"/>
  <c r="AQ35" i="3"/>
  <c r="AR35" i="3"/>
  <c r="AS35" i="3"/>
  <c r="G36" i="3"/>
  <c r="O36" i="3"/>
  <c r="S36" i="3"/>
  <c r="W36" i="3"/>
  <c r="AA36" i="3"/>
  <c r="AE36" i="3"/>
  <c r="AI36" i="3"/>
  <c r="AM36" i="3"/>
  <c r="AQ36" i="3"/>
  <c r="AR36" i="3"/>
  <c r="AS36" i="3"/>
  <c r="G37" i="3"/>
  <c r="K37" i="3"/>
  <c r="AT37" i="3" s="1"/>
  <c r="O37" i="3"/>
  <c r="S37" i="3"/>
  <c r="W37" i="3"/>
  <c r="AA37" i="3"/>
  <c r="AE37" i="3"/>
  <c r="AI37" i="3"/>
  <c r="AM37" i="3"/>
  <c r="AQ37" i="3"/>
  <c r="AR37" i="3"/>
  <c r="AS37" i="3"/>
  <c r="G38" i="3"/>
  <c r="K38" i="3"/>
  <c r="O38" i="3"/>
  <c r="S38" i="3"/>
  <c r="W38" i="3"/>
  <c r="AA38" i="3"/>
  <c r="AE38" i="3"/>
  <c r="AI38" i="3"/>
  <c r="AM38" i="3"/>
  <c r="AQ38" i="3"/>
  <c r="AR38" i="3"/>
  <c r="AS38" i="3"/>
  <c r="K39" i="3"/>
  <c r="O39" i="3"/>
  <c r="S39" i="3"/>
  <c r="W39" i="3"/>
  <c r="AE39" i="3"/>
  <c r="AI39" i="3"/>
  <c r="AM39" i="3"/>
  <c r="AR39" i="3"/>
  <c r="AS39" i="3"/>
  <c r="S40" i="3"/>
  <c r="AA40" i="3"/>
  <c r="AM40" i="3"/>
  <c r="AQ40" i="3"/>
  <c r="AR40" i="3"/>
  <c r="AS40" i="3"/>
  <c r="AM46" i="3"/>
  <c r="AM47" i="3"/>
  <c r="AM51" i="3"/>
  <c r="AM53" i="3"/>
  <c r="AM54" i="3"/>
  <c r="AM57" i="3"/>
  <c r="AM58" i="3"/>
  <c r="AI46" i="3"/>
  <c r="AI49" i="3"/>
  <c r="AI51" i="3"/>
  <c r="AI52" i="3"/>
  <c r="AI54" i="3"/>
  <c r="AI55" i="3"/>
  <c r="AI56" i="3"/>
  <c r="AI58" i="3"/>
  <c r="AI59" i="3"/>
  <c r="AE46" i="3"/>
  <c r="AE50" i="3"/>
  <c r="AE55" i="3"/>
  <c r="AE57" i="3"/>
  <c r="AE59" i="3"/>
  <c r="AA46" i="3"/>
  <c r="AA48" i="3"/>
  <c r="AA49" i="3"/>
  <c r="AA53" i="3"/>
  <c r="AA54" i="3"/>
  <c r="AA56" i="3"/>
  <c r="AA57" i="3"/>
  <c r="AA58" i="3"/>
  <c r="W49" i="3"/>
  <c r="W50" i="3"/>
  <c r="W52" i="3"/>
  <c r="W54" i="3"/>
  <c r="W57" i="3"/>
  <c r="W59" i="3"/>
  <c r="S48" i="3"/>
  <c r="S49" i="3"/>
  <c r="S51" i="3"/>
  <c r="S54" i="3"/>
  <c r="S58" i="3"/>
  <c r="O46" i="3"/>
  <c r="O50" i="3"/>
  <c r="O53" i="3"/>
  <c r="O54" i="3"/>
  <c r="O57" i="3"/>
  <c r="O59" i="3"/>
  <c r="K46" i="3"/>
  <c r="K47" i="3"/>
  <c r="K49" i="3"/>
  <c r="K54" i="3"/>
  <c r="K55" i="3"/>
  <c r="K58" i="3"/>
  <c r="K59" i="3"/>
  <c r="G46" i="3"/>
  <c r="G49" i="3"/>
  <c r="G50" i="3"/>
  <c r="G51" i="3"/>
  <c r="G56" i="3"/>
  <c r="G57" i="3"/>
  <c r="G59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AR12" i="3"/>
  <c r="AR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7" i="3"/>
  <c r="AE7" i="3"/>
  <c r="AE8" i="3"/>
  <c r="AE9" i="3"/>
  <c r="AE10" i="3"/>
  <c r="AE11" i="3"/>
  <c r="AE13" i="3"/>
  <c r="AE14" i="3"/>
  <c r="AE16" i="3"/>
  <c r="AE17" i="3"/>
  <c r="AE18" i="3"/>
  <c r="AE19" i="3"/>
  <c r="AE21" i="3"/>
  <c r="AA8" i="3"/>
  <c r="AA9" i="3"/>
  <c r="AA10" i="3"/>
  <c r="AA11" i="3"/>
  <c r="AA12" i="3"/>
  <c r="AA13" i="3"/>
  <c r="AA14" i="3"/>
  <c r="AA16" i="3"/>
  <c r="AA17" i="3"/>
  <c r="AA18" i="3"/>
  <c r="AA19" i="3"/>
  <c r="AA20" i="3"/>
  <c r="AA21" i="3"/>
  <c r="W8" i="3"/>
  <c r="W9" i="3"/>
  <c r="W10" i="3"/>
  <c r="W11" i="3"/>
  <c r="W12" i="3"/>
  <c r="W13" i="3"/>
  <c r="W14" i="3"/>
  <c r="W16" i="3"/>
  <c r="W17" i="3"/>
  <c r="W18" i="3"/>
  <c r="W19" i="3"/>
  <c r="W20" i="3"/>
  <c r="W21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7" i="3"/>
  <c r="G8" i="3"/>
  <c r="G9" i="3"/>
  <c r="G10" i="3"/>
  <c r="G11" i="3"/>
  <c r="G12" i="3"/>
  <c r="G13" i="3"/>
  <c r="G14" i="3"/>
  <c r="G16" i="3"/>
  <c r="G17" i="3"/>
  <c r="G18" i="3"/>
  <c r="G19" i="3"/>
  <c r="G20" i="3"/>
  <c r="G21" i="3"/>
  <c r="AR8" i="7"/>
  <c r="K21" i="5"/>
  <c r="AQ8" i="11"/>
  <c r="AQ10" i="11"/>
  <c r="AQ14" i="11"/>
  <c r="AQ16" i="11"/>
  <c r="AQ18" i="11"/>
  <c r="AQ6" i="11"/>
  <c r="AM8" i="11"/>
  <c r="AM10" i="11"/>
  <c r="AM12" i="11"/>
  <c r="AM14" i="11"/>
  <c r="AM16" i="11"/>
  <c r="AM18" i="11"/>
  <c r="AM6" i="11"/>
  <c r="AI8" i="11"/>
  <c r="AI10" i="11"/>
  <c r="AI12" i="11"/>
  <c r="AI14" i="11"/>
  <c r="AI16" i="11"/>
  <c r="AI18" i="11"/>
  <c r="AI6" i="11"/>
  <c r="AE8" i="11"/>
  <c r="AE10" i="11"/>
  <c r="AE12" i="11"/>
  <c r="AE14" i="11"/>
  <c r="AE16" i="11"/>
  <c r="AE18" i="11"/>
  <c r="AE6" i="11"/>
  <c r="AA8" i="11"/>
  <c r="AA10" i="11"/>
  <c r="AA12" i="11"/>
  <c r="AA14" i="11"/>
  <c r="AA16" i="11"/>
  <c r="AA18" i="11"/>
  <c r="AA6" i="11"/>
  <c r="W8" i="11"/>
  <c r="W10" i="11"/>
  <c r="W12" i="11"/>
  <c r="W14" i="11"/>
  <c r="W16" i="11"/>
  <c r="W18" i="11"/>
  <c r="W6" i="11"/>
  <c r="S8" i="11"/>
  <c r="S10" i="11"/>
  <c r="S12" i="11"/>
  <c r="S14" i="11"/>
  <c r="S16" i="11"/>
  <c r="S18" i="11"/>
  <c r="S6" i="11"/>
  <c r="O8" i="11"/>
  <c r="O10" i="11"/>
  <c r="O12" i="11"/>
  <c r="O14" i="11"/>
  <c r="O16" i="11"/>
  <c r="O18" i="11"/>
  <c r="O6" i="11"/>
  <c r="K8" i="11"/>
  <c r="K10" i="11"/>
  <c r="K12" i="11"/>
  <c r="K14" i="11"/>
  <c r="K16" i="11"/>
  <c r="K18" i="11"/>
  <c r="K6" i="11"/>
  <c r="G8" i="11"/>
  <c r="G10" i="11"/>
  <c r="G12" i="11"/>
  <c r="G14" i="11"/>
  <c r="G16" i="11"/>
  <c r="G18" i="11"/>
  <c r="G6" i="11"/>
  <c r="AT30" i="3" l="1"/>
  <c r="AT39" i="3"/>
  <c r="AT36" i="3"/>
  <c r="AT26" i="3"/>
  <c r="AT32" i="3"/>
  <c r="AT27" i="3"/>
  <c r="AT35" i="3"/>
  <c r="AT33" i="3"/>
  <c r="AT31" i="3"/>
  <c r="AT28" i="3"/>
  <c r="AT40" i="3"/>
  <c r="AT38" i="3"/>
  <c r="AT29" i="3"/>
  <c r="BM8" i="17"/>
  <c r="BM10" i="17"/>
  <c r="BM12" i="17"/>
  <c r="BM14" i="17"/>
  <c r="BM16" i="17"/>
  <c r="BM18" i="17"/>
  <c r="BM20" i="17"/>
  <c r="BM22" i="17"/>
  <c r="BM24" i="17"/>
  <c r="BM26" i="17"/>
  <c r="BM28" i="17"/>
  <c r="BM30" i="17"/>
  <c r="BM6" i="17"/>
  <c r="BL6" i="17"/>
  <c r="BL8" i="17"/>
  <c r="BL10" i="17"/>
  <c r="BL12" i="17"/>
  <c r="BL14" i="17"/>
  <c r="BL16" i="17"/>
  <c r="BL18" i="17"/>
  <c r="BL20" i="17"/>
  <c r="BL22" i="17"/>
  <c r="BL24" i="17"/>
  <c r="BL26" i="17"/>
  <c r="BL28" i="17"/>
  <c r="BL30" i="17"/>
  <c r="AR6" i="7"/>
  <c r="BF31" i="17"/>
  <c r="BF29" i="17"/>
  <c r="BF27" i="17"/>
  <c r="BF25" i="17"/>
  <c r="BF23" i="17"/>
  <c r="BF21" i="17"/>
  <c r="BF19" i="17"/>
  <c r="BF17" i="17"/>
  <c r="BF15" i="17"/>
  <c r="BF13" i="17"/>
  <c r="BF11" i="17"/>
  <c r="BF9" i="17"/>
  <c r="BF7" i="17"/>
  <c r="AZ31" i="17"/>
  <c r="AZ29" i="17"/>
  <c r="AZ27" i="17"/>
  <c r="AZ25" i="17"/>
  <c r="AZ23" i="17"/>
  <c r="AZ21" i="17"/>
  <c r="AZ19" i="17"/>
  <c r="AZ17" i="17"/>
  <c r="AZ15" i="17"/>
  <c r="AZ13" i="17"/>
  <c r="AZ11" i="17"/>
  <c r="AZ9" i="17"/>
  <c r="AZ7" i="17"/>
  <c r="AT31" i="17"/>
  <c r="AT29" i="17"/>
  <c r="AT27" i="17"/>
  <c r="AT25" i="17"/>
  <c r="AT23" i="17"/>
  <c r="AT21" i="17"/>
  <c r="AT19" i="17"/>
  <c r="AT17" i="17"/>
  <c r="AT15" i="17"/>
  <c r="AT13" i="17"/>
  <c r="AT11" i="17"/>
  <c r="AT9" i="17"/>
  <c r="AT7" i="17"/>
  <c r="AN31" i="17"/>
  <c r="AN29" i="17"/>
  <c r="AN27" i="17"/>
  <c r="AN25" i="17"/>
  <c r="AN23" i="17"/>
  <c r="AN21" i="17"/>
  <c r="AN19" i="17"/>
  <c r="AN17" i="17"/>
  <c r="AN15" i="17"/>
  <c r="AN13" i="17"/>
  <c r="AN11" i="17"/>
  <c r="AN9" i="17"/>
  <c r="AN7" i="17"/>
  <c r="AH31" i="17"/>
  <c r="AH29" i="17"/>
  <c r="AH27" i="17"/>
  <c r="AH25" i="17"/>
  <c r="AH23" i="17"/>
  <c r="AH21" i="17"/>
  <c r="AH19" i="17"/>
  <c r="AH17" i="17"/>
  <c r="AH15" i="17"/>
  <c r="AH13" i="17"/>
  <c r="AH11" i="17"/>
  <c r="AH9" i="17"/>
  <c r="AH7" i="17"/>
  <c r="AB31" i="17"/>
  <c r="AB29" i="17"/>
  <c r="AB27" i="17"/>
  <c r="AB25" i="17"/>
  <c r="AB23" i="17"/>
  <c r="AB21" i="17"/>
  <c r="AB19" i="17"/>
  <c r="AB17" i="17"/>
  <c r="AB15" i="17"/>
  <c r="AB13" i="17"/>
  <c r="AB11" i="17"/>
  <c r="AB9" i="17"/>
  <c r="AB7" i="17"/>
  <c r="V31" i="17"/>
  <c r="V29" i="17"/>
  <c r="V27" i="17"/>
  <c r="V25" i="17"/>
  <c r="V23" i="17"/>
  <c r="V21" i="17"/>
  <c r="V19" i="17"/>
  <c r="V17" i="17"/>
  <c r="V15" i="17"/>
  <c r="V13" i="17"/>
  <c r="V11" i="17"/>
  <c r="V9" i="17"/>
  <c r="V7" i="17"/>
  <c r="P31" i="17"/>
  <c r="P29" i="17"/>
  <c r="P27" i="17"/>
  <c r="P25" i="17"/>
  <c r="P23" i="17"/>
  <c r="P21" i="17"/>
  <c r="P19" i="17"/>
  <c r="P17" i="17"/>
  <c r="P15" i="17"/>
  <c r="P13" i="17"/>
  <c r="P11" i="17"/>
  <c r="P9" i="17"/>
  <c r="P7" i="17"/>
  <c r="BN6" i="17" s="1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D31" i="17"/>
  <c r="D29" i="17"/>
  <c r="D27" i="17"/>
  <c r="D25" i="17"/>
  <c r="D23" i="17"/>
  <c r="D21" i="17"/>
  <c r="D19" i="17"/>
  <c r="D17" i="17"/>
  <c r="D15" i="17"/>
  <c r="D13" i="17"/>
  <c r="I12" i="17" s="1"/>
  <c r="D11" i="17"/>
  <c r="I10" i="17" s="1"/>
  <c r="D9" i="17"/>
  <c r="I8" i="17" s="1"/>
  <c r="D7" i="17"/>
  <c r="I6" i="17" s="1"/>
  <c r="AS8" i="7"/>
  <c r="AS10" i="7"/>
  <c r="AS12" i="7"/>
  <c r="AS14" i="7"/>
  <c r="AS16" i="7"/>
  <c r="AS18" i="7"/>
  <c r="AS20" i="7"/>
  <c r="AS22" i="7"/>
  <c r="AS24" i="7"/>
  <c r="AS26" i="7"/>
  <c r="AS28" i="7"/>
  <c r="AS6" i="7"/>
  <c r="AR10" i="7"/>
  <c r="AR12" i="7"/>
  <c r="AR14" i="7"/>
  <c r="AR16" i="7"/>
  <c r="AR18" i="7"/>
  <c r="AR20" i="7"/>
  <c r="AR22" i="7"/>
  <c r="AR24" i="7"/>
  <c r="AR26" i="7"/>
  <c r="AR28" i="7"/>
  <c r="AN29" i="7"/>
  <c r="AJ29" i="7"/>
  <c r="AF29" i="7"/>
  <c r="AB29" i="7"/>
  <c r="X29" i="7"/>
  <c r="T29" i="7"/>
  <c r="P29" i="7"/>
  <c r="L29" i="7"/>
  <c r="H29" i="7"/>
  <c r="D29" i="7"/>
  <c r="AN27" i="7"/>
  <c r="AJ27" i="7"/>
  <c r="AF27" i="7"/>
  <c r="AB27" i="7"/>
  <c r="X27" i="7"/>
  <c r="T27" i="7"/>
  <c r="P27" i="7"/>
  <c r="L27" i="7"/>
  <c r="H27" i="7"/>
  <c r="D27" i="7"/>
  <c r="AN25" i="7"/>
  <c r="AJ25" i="7"/>
  <c r="AF25" i="7"/>
  <c r="AB25" i="7"/>
  <c r="X25" i="7"/>
  <c r="T25" i="7"/>
  <c r="P25" i="7"/>
  <c r="L25" i="7"/>
  <c r="H25" i="7"/>
  <c r="D25" i="7"/>
  <c r="AN23" i="7"/>
  <c r="AJ23" i="7"/>
  <c r="AF23" i="7"/>
  <c r="AB23" i="7"/>
  <c r="X23" i="7"/>
  <c r="T23" i="7"/>
  <c r="P23" i="7"/>
  <c r="L23" i="7"/>
  <c r="H23" i="7"/>
  <c r="D23" i="7"/>
  <c r="G22" i="7"/>
  <c r="K22" i="7" s="1"/>
  <c r="AN21" i="7"/>
  <c r="AJ21" i="7"/>
  <c r="AF21" i="7"/>
  <c r="AB21" i="7"/>
  <c r="X21" i="7"/>
  <c r="T21" i="7"/>
  <c r="P21" i="7"/>
  <c r="L21" i="7"/>
  <c r="H21" i="7"/>
  <c r="D21" i="7"/>
  <c r="AN19" i="7"/>
  <c r="AJ19" i="7"/>
  <c r="AF19" i="7"/>
  <c r="AB19" i="7"/>
  <c r="X19" i="7"/>
  <c r="T19" i="7"/>
  <c r="P19" i="7"/>
  <c r="L19" i="7"/>
  <c r="H19" i="7"/>
  <c r="D19" i="7"/>
  <c r="AN17" i="7"/>
  <c r="AJ17" i="7"/>
  <c r="AF17" i="7"/>
  <c r="AB17" i="7"/>
  <c r="X17" i="7"/>
  <c r="T17" i="7"/>
  <c r="P17" i="7"/>
  <c r="L17" i="7"/>
  <c r="H17" i="7"/>
  <c r="D17" i="7"/>
  <c r="AN15" i="7"/>
  <c r="AJ15" i="7"/>
  <c r="AF15" i="7"/>
  <c r="AB15" i="7"/>
  <c r="X15" i="7"/>
  <c r="T15" i="7"/>
  <c r="P15" i="7"/>
  <c r="L15" i="7"/>
  <c r="H15" i="7"/>
  <c r="D15" i="7"/>
  <c r="AN13" i="7"/>
  <c r="AJ13" i="7"/>
  <c r="AF13" i="7"/>
  <c r="AT12" i="7" s="1"/>
  <c r="AB13" i="7"/>
  <c r="X13" i="7"/>
  <c r="T13" i="7"/>
  <c r="P13" i="7"/>
  <c r="L13" i="7"/>
  <c r="H13" i="7"/>
  <c r="D13" i="7"/>
  <c r="G12" i="7" s="1"/>
  <c r="AN11" i="7"/>
  <c r="AJ11" i="7"/>
  <c r="AF11" i="7"/>
  <c r="AT10" i="7" s="1"/>
  <c r="AB11" i="7"/>
  <c r="X11" i="7"/>
  <c r="T11" i="7"/>
  <c r="P11" i="7"/>
  <c r="L11" i="7"/>
  <c r="H11" i="7"/>
  <c r="D11" i="7"/>
  <c r="G10" i="7" s="1"/>
  <c r="AN9" i="7"/>
  <c r="AJ9" i="7"/>
  <c r="AF9" i="7"/>
  <c r="AB9" i="7"/>
  <c r="X9" i="7"/>
  <c r="T9" i="7"/>
  <c r="P9" i="7"/>
  <c r="L9" i="7"/>
  <c r="H9" i="7"/>
  <c r="D9" i="7"/>
  <c r="G8" i="7" s="1"/>
  <c r="AN7" i="7"/>
  <c r="AJ7" i="7"/>
  <c r="AF7" i="7"/>
  <c r="AB7" i="7"/>
  <c r="X7" i="7"/>
  <c r="T7" i="7"/>
  <c r="P7" i="7"/>
  <c r="L7" i="7"/>
  <c r="H7" i="7"/>
  <c r="D7" i="7"/>
  <c r="G6" i="7" s="1"/>
  <c r="BM8" i="4"/>
  <c r="BM10" i="4"/>
  <c r="BM12" i="4"/>
  <c r="BM14" i="4"/>
  <c r="BM16" i="4"/>
  <c r="BM18" i="4"/>
  <c r="BM20" i="4"/>
  <c r="BM22" i="4"/>
  <c r="BM24" i="4"/>
  <c r="BM26" i="4"/>
  <c r="BM28" i="4"/>
  <c r="BM6" i="4"/>
  <c r="BM8" i="2"/>
  <c r="BM7" i="2"/>
  <c r="BL8" i="4"/>
  <c r="BL10" i="4"/>
  <c r="BL12" i="4"/>
  <c r="BL14" i="4"/>
  <c r="BL16" i="4"/>
  <c r="BL18" i="4"/>
  <c r="BL20" i="4"/>
  <c r="BL22" i="4"/>
  <c r="BL24" i="4"/>
  <c r="BL26" i="4"/>
  <c r="BL28" i="4"/>
  <c r="BL6" i="4"/>
  <c r="BL6" i="2"/>
  <c r="BH29" i="4"/>
  <c r="BH27" i="4"/>
  <c r="BH25" i="4"/>
  <c r="BH23" i="4"/>
  <c r="BH21" i="4"/>
  <c r="BH19" i="4"/>
  <c r="BH17" i="4"/>
  <c r="BH15" i="4"/>
  <c r="BH13" i="4"/>
  <c r="BH11" i="4"/>
  <c r="BH9" i="4"/>
  <c r="BH7" i="4"/>
  <c r="BD29" i="4"/>
  <c r="BD27" i="4"/>
  <c r="BD25" i="4"/>
  <c r="BD23" i="4"/>
  <c r="BD21" i="4"/>
  <c r="BD19" i="4"/>
  <c r="BD17" i="4"/>
  <c r="BD15" i="4"/>
  <c r="BD13" i="4"/>
  <c r="BD11" i="4"/>
  <c r="BD9" i="4"/>
  <c r="BD7" i="4"/>
  <c r="AZ29" i="4"/>
  <c r="AZ27" i="4"/>
  <c r="AZ25" i="4"/>
  <c r="AZ23" i="4"/>
  <c r="AZ21" i="4"/>
  <c r="AZ19" i="4"/>
  <c r="AZ17" i="4"/>
  <c r="AZ15" i="4"/>
  <c r="AZ13" i="4"/>
  <c r="AZ11" i="4"/>
  <c r="AZ9" i="4"/>
  <c r="AZ7" i="4"/>
  <c r="AV29" i="4"/>
  <c r="AV27" i="4"/>
  <c r="AV25" i="4"/>
  <c r="AV23" i="4"/>
  <c r="AV21" i="4"/>
  <c r="AV19" i="4"/>
  <c r="AV17" i="4"/>
  <c r="AV15" i="4"/>
  <c r="AV13" i="4"/>
  <c r="AV11" i="4"/>
  <c r="AV9" i="4"/>
  <c r="AV7" i="4"/>
  <c r="AR29" i="4"/>
  <c r="AR27" i="4"/>
  <c r="AR25" i="4"/>
  <c r="AR23" i="4"/>
  <c r="AR21" i="4"/>
  <c r="AR19" i="4"/>
  <c r="AR17" i="4"/>
  <c r="AR15" i="4"/>
  <c r="AR13" i="4"/>
  <c r="AR11" i="4"/>
  <c r="AR9" i="4"/>
  <c r="AR7" i="4"/>
  <c r="AN29" i="4"/>
  <c r="AN27" i="4"/>
  <c r="AN25" i="4"/>
  <c r="AN23" i="4"/>
  <c r="AN21" i="4"/>
  <c r="AN19" i="4"/>
  <c r="AN17" i="4"/>
  <c r="AN15" i="4"/>
  <c r="AN13" i="4"/>
  <c r="AN11" i="4"/>
  <c r="AN9" i="4"/>
  <c r="AN7" i="4"/>
  <c r="AJ29" i="4"/>
  <c r="AJ27" i="4"/>
  <c r="AJ25" i="4"/>
  <c r="AJ23" i="4"/>
  <c r="AJ21" i="4"/>
  <c r="AJ19" i="4"/>
  <c r="AJ17" i="4"/>
  <c r="AJ15" i="4"/>
  <c r="AJ13" i="4"/>
  <c r="AJ11" i="4"/>
  <c r="AJ9" i="4"/>
  <c r="AJ7" i="4"/>
  <c r="AF29" i="4"/>
  <c r="AF27" i="4"/>
  <c r="AF25" i="4"/>
  <c r="AF23" i="4"/>
  <c r="AF21" i="4"/>
  <c r="AF19" i="4"/>
  <c r="AF17" i="4"/>
  <c r="AF15" i="4"/>
  <c r="AF13" i="4"/>
  <c r="AF11" i="4"/>
  <c r="AF9" i="4"/>
  <c r="AF7" i="4"/>
  <c r="AB29" i="4"/>
  <c r="AB27" i="4"/>
  <c r="AB25" i="4"/>
  <c r="AB23" i="4"/>
  <c r="AB21" i="4"/>
  <c r="AB19" i="4"/>
  <c r="AB17" i="4"/>
  <c r="AB15" i="4"/>
  <c r="AB13" i="4"/>
  <c r="AB11" i="4"/>
  <c r="AB9" i="4"/>
  <c r="AB7" i="4"/>
  <c r="X29" i="4"/>
  <c r="X27" i="4"/>
  <c r="X25" i="4"/>
  <c r="X23" i="4"/>
  <c r="X21" i="4"/>
  <c r="X19" i="4"/>
  <c r="X17" i="4"/>
  <c r="X15" i="4"/>
  <c r="X13" i="4"/>
  <c r="BN12" i="4" s="1"/>
  <c r="X11" i="4"/>
  <c r="BN10" i="4" s="1"/>
  <c r="X9" i="4"/>
  <c r="BN8" i="4" s="1"/>
  <c r="X7" i="4"/>
  <c r="T29" i="4"/>
  <c r="T27" i="4"/>
  <c r="T25" i="4"/>
  <c r="T23" i="4"/>
  <c r="T21" i="4"/>
  <c r="T19" i="4"/>
  <c r="T17" i="4"/>
  <c r="T15" i="4"/>
  <c r="T13" i="4"/>
  <c r="T11" i="4"/>
  <c r="T9" i="4"/>
  <c r="T7" i="4"/>
  <c r="P29" i="4"/>
  <c r="P27" i="4"/>
  <c r="P25" i="4"/>
  <c r="P23" i="4"/>
  <c r="P21" i="4"/>
  <c r="P19" i="4"/>
  <c r="P17" i="4"/>
  <c r="P15" i="4"/>
  <c r="P13" i="4"/>
  <c r="P11" i="4"/>
  <c r="P9" i="4"/>
  <c r="P7" i="4"/>
  <c r="L29" i="4"/>
  <c r="L27" i="4"/>
  <c r="L25" i="4"/>
  <c r="L23" i="4"/>
  <c r="L21" i="4"/>
  <c r="L19" i="4"/>
  <c r="L17" i="4"/>
  <c r="L15" i="4"/>
  <c r="L13" i="4"/>
  <c r="L11" i="4"/>
  <c r="L9" i="4"/>
  <c r="L7" i="4"/>
  <c r="H29" i="4"/>
  <c r="H27" i="4"/>
  <c r="H25" i="4"/>
  <c r="H23" i="4"/>
  <c r="H21" i="4"/>
  <c r="H19" i="4"/>
  <c r="H17" i="4"/>
  <c r="H15" i="4"/>
  <c r="H13" i="4"/>
  <c r="H11" i="4"/>
  <c r="H9" i="4"/>
  <c r="H7" i="4"/>
  <c r="D29" i="4"/>
  <c r="D27" i="4"/>
  <c r="D25" i="4"/>
  <c r="D23" i="4"/>
  <c r="D21" i="4"/>
  <c r="D19" i="4"/>
  <c r="D17" i="4"/>
  <c r="D15" i="4"/>
  <c r="D13" i="4"/>
  <c r="G12" i="4" s="1"/>
  <c r="D11" i="4"/>
  <c r="G10" i="4" s="1"/>
  <c r="D9" i="4"/>
  <c r="G8" i="4" s="1"/>
  <c r="D7" i="4"/>
  <c r="G6" i="4" s="1"/>
  <c r="AS8" i="11"/>
  <c r="AS10" i="11"/>
  <c r="AS12" i="11"/>
  <c r="AS14" i="11"/>
  <c r="AS16" i="11"/>
  <c r="AS18" i="11"/>
  <c r="AS6" i="11"/>
  <c r="AS7" i="3"/>
  <c r="AR8" i="11"/>
  <c r="AR10" i="11"/>
  <c r="AR12" i="11"/>
  <c r="AR14" i="11"/>
  <c r="AR16" i="11"/>
  <c r="AR18" i="11"/>
  <c r="AR6" i="11"/>
  <c r="AR6" i="14"/>
  <c r="AS8" i="14"/>
  <c r="AS9" i="14"/>
  <c r="AS10" i="14"/>
  <c r="AS11" i="14"/>
  <c r="AS12" i="14"/>
  <c r="AS13" i="14"/>
  <c r="AS14" i="14"/>
  <c r="AS15" i="14"/>
  <c r="AS16" i="14"/>
  <c r="AS17" i="14"/>
  <c r="AS18" i="14"/>
  <c r="AS19" i="14"/>
  <c r="AS6" i="14"/>
  <c r="AS7" i="14"/>
  <c r="AR7" i="14"/>
  <c r="AR8" i="14"/>
  <c r="AR9" i="14"/>
  <c r="AR10" i="14"/>
  <c r="AR11" i="14"/>
  <c r="AR12" i="14"/>
  <c r="AR13" i="14"/>
  <c r="AR14" i="14"/>
  <c r="AR15" i="14"/>
  <c r="AR16" i="14"/>
  <c r="AR17" i="14"/>
  <c r="AR18" i="14"/>
  <c r="AR19" i="14"/>
  <c r="BK6" i="2"/>
  <c r="BM9" i="2"/>
  <c r="BM10" i="2"/>
  <c r="BM11" i="2"/>
  <c r="BM12" i="2"/>
  <c r="BM13" i="2"/>
  <c r="BM14" i="2"/>
  <c r="BM15" i="2"/>
  <c r="BM16" i="2"/>
  <c r="BM17" i="2"/>
  <c r="BM18" i="2"/>
  <c r="BM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G6" i="2"/>
  <c r="BC6" i="2"/>
  <c r="AY6" i="2"/>
  <c r="AU6" i="2"/>
  <c r="AQ6" i="2"/>
  <c r="AM6" i="2"/>
  <c r="AI6" i="2"/>
  <c r="AE6" i="2"/>
  <c r="AA6" i="2"/>
  <c r="W6" i="2"/>
  <c r="S6" i="2"/>
  <c r="O6" i="2"/>
  <c r="K6" i="2"/>
  <c r="G6" i="2"/>
  <c r="AS59" i="3"/>
  <c r="AR59" i="3"/>
  <c r="AS58" i="3"/>
  <c r="AR58" i="3"/>
  <c r="AQ58" i="3"/>
  <c r="AS57" i="3"/>
  <c r="AR57" i="3"/>
  <c r="AQ57" i="3"/>
  <c r="AS56" i="3"/>
  <c r="AR56" i="3"/>
  <c r="AS55" i="3"/>
  <c r="AR55" i="3"/>
  <c r="AS54" i="3"/>
  <c r="AR54" i="3"/>
  <c r="AS53" i="3"/>
  <c r="AR53" i="3"/>
  <c r="AQ53" i="3"/>
  <c r="AS52" i="3"/>
  <c r="AR52" i="3"/>
  <c r="AQ52" i="3"/>
  <c r="AS51" i="3"/>
  <c r="AR51" i="3"/>
  <c r="AS50" i="3"/>
  <c r="AR50" i="3"/>
  <c r="AQ50" i="3"/>
  <c r="AS49" i="3"/>
  <c r="AR49" i="3"/>
  <c r="AQ49" i="3"/>
  <c r="AS48" i="3"/>
  <c r="AR48" i="3"/>
  <c r="AS47" i="3"/>
  <c r="AR47" i="3"/>
  <c r="AS46" i="3"/>
  <c r="AR46" i="3"/>
  <c r="AQ46" i="3"/>
  <c r="AS45" i="3"/>
  <c r="AR45" i="3"/>
  <c r="AM45" i="3"/>
  <c r="AE45" i="3"/>
  <c r="W45" i="3"/>
  <c r="S45" i="3"/>
  <c r="O45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R8" i="3"/>
  <c r="AR9" i="3"/>
  <c r="AR10" i="3"/>
  <c r="AR11" i="3"/>
  <c r="AR13" i="3"/>
  <c r="AR14" i="3"/>
  <c r="AR15" i="3"/>
  <c r="AR16" i="3"/>
  <c r="AR17" i="3"/>
  <c r="AR18" i="3"/>
  <c r="AR19" i="3"/>
  <c r="AR20" i="3"/>
  <c r="AR21" i="3"/>
  <c r="BN26" i="17" l="1"/>
  <c r="I30" i="17"/>
  <c r="BN30" i="17"/>
  <c r="I28" i="17"/>
  <c r="O28" i="17" s="1"/>
  <c r="U28" i="17" s="1"/>
  <c r="AA28" i="17" s="1"/>
  <c r="AG28" i="17" s="1"/>
  <c r="AM28" i="17" s="1"/>
  <c r="AS28" i="17" s="1"/>
  <c r="AY28" i="17" s="1"/>
  <c r="BE28" i="17" s="1"/>
  <c r="BK28" i="17" s="1"/>
  <c r="BN28" i="17"/>
  <c r="I26" i="17"/>
  <c r="I24" i="17"/>
  <c r="O24" i="17" s="1"/>
  <c r="U24" i="17" s="1"/>
  <c r="AA24" i="17" s="1"/>
  <c r="AG24" i="17" s="1"/>
  <c r="AM24" i="17" s="1"/>
  <c r="AS24" i="17" s="1"/>
  <c r="AY24" i="17" s="1"/>
  <c r="BE24" i="17" s="1"/>
  <c r="BK24" i="17" s="1"/>
  <c r="BN24" i="17"/>
  <c r="I22" i="17"/>
  <c r="BN22" i="17"/>
  <c r="I20" i="17"/>
  <c r="BN20" i="17"/>
  <c r="BN18" i="17"/>
  <c r="I18" i="17"/>
  <c r="I16" i="17"/>
  <c r="BN16" i="17"/>
  <c r="I14" i="17"/>
  <c r="BN14" i="17"/>
  <c r="BN12" i="17"/>
  <c r="BN10" i="17"/>
  <c r="BN8" i="17"/>
  <c r="AT22" i="7"/>
  <c r="O22" i="7"/>
  <c r="S22" i="7" s="1"/>
  <c r="W22" i="7" s="1"/>
  <c r="AA22" i="7" s="1"/>
  <c r="AE22" i="7" s="1"/>
  <c r="AI22" i="7" s="1"/>
  <c r="AM22" i="7" s="1"/>
  <c r="AQ22" i="7" s="1"/>
  <c r="G28" i="7"/>
  <c r="AT28" i="7"/>
  <c r="G26" i="7"/>
  <c r="AT26" i="7"/>
  <c r="G24" i="7"/>
  <c r="AT24" i="7"/>
  <c r="G20" i="7"/>
  <c r="AT20" i="7"/>
  <c r="G18" i="7"/>
  <c r="AT18" i="7"/>
  <c r="G16" i="7"/>
  <c r="AT16" i="7"/>
  <c r="G14" i="7"/>
  <c r="AT14" i="7"/>
  <c r="AT8" i="7"/>
  <c r="AT6" i="7"/>
  <c r="G28" i="4"/>
  <c r="BN28" i="4"/>
  <c r="G26" i="4"/>
  <c r="BN26" i="4"/>
  <c r="G24" i="4"/>
  <c r="BN24" i="4"/>
  <c r="G22" i="4"/>
  <c r="K22" i="4" s="1"/>
  <c r="O22" i="4" s="1"/>
  <c r="S22" i="4" s="1"/>
  <c r="W22" i="4" s="1"/>
  <c r="AA22" i="4" s="1"/>
  <c r="AE22" i="4" s="1"/>
  <c r="AI22" i="4" s="1"/>
  <c r="AM22" i="4" s="1"/>
  <c r="AQ22" i="4" s="1"/>
  <c r="AU22" i="4" s="1"/>
  <c r="AY22" i="4" s="1"/>
  <c r="BC22" i="4" s="1"/>
  <c r="BG22" i="4" s="1"/>
  <c r="BK22" i="4" s="1"/>
  <c r="BN22" i="4"/>
  <c r="G20" i="4"/>
  <c r="BN20" i="4"/>
  <c r="G18" i="4"/>
  <c r="BN18" i="4"/>
  <c r="G16" i="4"/>
  <c r="BN16" i="4"/>
  <c r="G14" i="4"/>
  <c r="K14" i="4" s="1"/>
  <c r="O14" i="4" s="1"/>
  <c r="S14" i="4" s="1"/>
  <c r="W14" i="4" s="1"/>
  <c r="AA14" i="4" s="1"/>
  <c r="AE14" i="4" s="1"/>
  <c r="AI14" i="4" s="1"/>
  <c r="AM14" i="4" s="1"/>
  <c r="AQ14" i="4" s="1"/>
  <c r="AU14" i="4" s="1"/>
  <c r="AY14" i="4" s="1"/>
  <c r="BC14" i="4" s="1"/>
  <c r="BG14" i="4" s="1"/>
  <c r="BK14" i="4" s="1"/>
  <c r="BN14" i="4"/>
  <c r="BN6" i="4"/>
  <c r="O12" i="17"/>
  <c r="U12" i="17" s="1"/>
  <c r="AA12" i="17" s="1"/>
  <c r="AG12" i="17" s="1"/>
  <c r="AM12" i="17" s="1"/>
  <c r="AS12" i="17" s="1"/>
  <c r="AY12" i="17" s="1"/>
  <c r="BE12" i="17" s="1"/>
  <c r="BK12" i="17" s="1"/>
  <c r="O20" i="17"/>
  <c r="U20" i="17" s="1"/>
  <c r="AA20" i="17" s="1"/>
  <c r="AG20" i="17" s="1"/>
  <c r="AM20" i="17" s="1"/>
  <c r="AS20" i="17" s="1"/>
  <c r="AY20" i="17" s="1"/>
  <c r="BE20" i="17" s="1"/>
  <c r="BK20" i="17" s="1"/>
  <c r="O6" i="17"/>
  <c r="U6" i="17" s="1"/>
  <c r="AA6" i="17" s="1"/>
  <c r="AG6" i="17" s="1"/>
  <c r="AM6" i="17" s="1"/>
  <c r="AS6" i="17" s="1"/>
  <c r="AY6" i="17" s="1"/>
  <c r="BE6" i="17" s="1"/>
  <c r="BK6" i="17" s="1"/>
  <c r="O14" i="17"/>
  <c r="U14" i="17" s="1"/>
  <c r="AA14" i="17" s="1"/>
  <c r="AG14" i="17" s="1"/>
  <c r="AM14" i="17" s="1"/>
  <c r="AS14" i="17" s="1"/>
  <c r="AY14" i="17" s="1"/>
  <c r="BE14" i="17" s="1"/>
  <c r="BK14" i="17" s="1"/>
  <c r="O30" i="17"/>
  <c r="U30" i="17" s="1"/>
  <c r="AA30" i="17" s="1"/>
  <c r="AG30" i="17" s="1"/>
  <c r="AM30" i="17" s="1"/>
  <c r="AS30" i="17" s="1"/>
  <c r="AY30" i="17" s="1"/>
  <c r="BE30" i="17" s="1"/>
  <c r="BK30" i="17" s="1"/>
  <c r="O8" i="17"/>
  <c r="U8" i="17" s="1"/>
  <c r="AA8" i="17" s="1"/>
  <c r="AG8" i="17" s="1"/>
  <c r="AM8" i="17" s="1"/>
  <c r="AS8" i="17" s="1"/>
  <c r="AY8" i="17" s="1"/>
  <c r="BE8" i="17" s="1"/>
  <c r="BK8" i="17" s="1"/>
  <c r="O16" i="17"/>
  <c r="U16" i="17" s="1"/>
  <c r="AA16" i="17" s="1"/>
  <c r="AG16" i="17" s="1"/>
  <c r="AM16" i="17" s="1"/>
  <c r="AS16" i="17" s="1"/>
  <c r="AY16" i="17" s="1"/>
  <c r="BE16" i="17" s="1"/>
  <c r="BK16" i="17" s="1"/>
  <c r="O22" i="17"/>
  <c r="U22" i="17" s="1"/>
  <c r="AA22" i="17" s="1"/>
  <c r="AG22" i="17" s="1"/>
  <c r="AM22" i="17" s="1"/>
  <c r="AS22" i="17" s="1"/>
  <c r="AY22" i="17" s="1"/>
  <c r="BE22" i="17" s="1"/>
  <c r="BK22" i="17" s="1"/>
  <c r="O26" i="17"/>
  <c r="U26" i="17" s="1"/>
  <c r="AA26" i="17" s="1"/>
  <c r="AG26" i="17" s="1"/>
  <c r="AM26" i="17" s="1"/>
  <c r="AS26" i="17" s="1"/>
  <c r="AY26" i="17" s="1"/>
  <c r="BE26" i="17" s="1"/>
  <c r="BK26" i="17" s="1"/>
  <c r="O18" i="17"/>
  <c r="U18" i="17" s="1"/>
  <c r="AA18" i="17" s="1"/>
  <c r="AG18" i="17" s="1"/>
  <c r="AM18" i="17" s="1"/>
  <c r="AS18" i="17" s="1"/>
  <c r="AY18" i="17" s="1"/>
  <c r="BE18" i="17" s="1"/>
  <c r="BK18" i="17" s="1"/>
  <c r="O10" i="17"/>
  <c r="U10" i="17" s="1"/>
  <c r="AA10" i="17" s="1"/>
  <c r="AG10" i="17" s="1"/>
  <c r="AM10" i="17" s="1"/>
  <c r="AS10" i="17" s="1"/>
  <c r="AY10" i="17" s="1"/>
  <c r="BE10" i="17" s="1"/>
  <c r="BK10" i="17" s="1"/>
  <c r="K12" i="4"/>
  <c r="O12" i="4" s="1"/>
  <c r="S12" i="4" s="1"/>
  <c r="W12" i="4" s="1"/>
  <c r="AA12" i="4" s="1"/>
  <c r="AE12" i="4" s="1"/>
  <c r="AI12" i="4" s="1"/>
  <c r="AM12" i="4" s="1"/>
  <c r="AQ12" i="4" s="1"/>
  <c r="AU12" i="4" s="1"/>
  <c r="AY12" i="4" s="1"/>
  <c r="BC12" i="4" s="1"/>
  <c r="BG12" i="4" s="1"/>
  <c r="BK12" i="4" s="1"/>
  <c r="K20" i="4"/>
  <c r="O20" i="4" s="1"/>
  <c r="S20" i="4" s="1"/>
  <c r="W20" i="4" s="1"/>
  <c r="AA20" i="4" s="1"/>
  <c r="AE20" i="4" s="1"/>
  <c r="AI20" i="4" s="1"/>
  <c r="AM20" i="4" s="1"/>
  <c r="AQ20" i="4" s="1"/>
  <c r="AU20" i="4" s="1"/>
  <c r="AY20" i="4" s="1"/>
  <c r="BC20" i="4" s="1"/>
  <c r="BG20" i="4" s="1"/>
  <c r="BK20" i="4" s="1"/>
  <c r="K8" i="4"/>
  <c r="O8" i="4" s="1"/>
  <c r="S8" i="4" s="1"/>
  <c r="W8" i="4" s="1"/>
  <c r="AA8" i="4" s="1"/>
  <c r="AE8" i="4" s="1"/>
  <c r="AI8" i="4" s="1"/>
  <c r="AM8" i="4" s="1"/>
  <c r="AQ8" i="4" s="1"/>
  <c r="AU8" i="4" s="1"/>
  <c r="AY8" i="4" s="1"/>
  <c r="BC8" i="4" s="1"/>
  <c r="BG8" i="4" s="1"/>
  <c r="BK8" i="4" s="1"/>
  <c r="K16" i="4"/>
  <c r="O16" i="4" s="1"/>
  <c r="S16" i="4" s="1"/>
  <c r="W16" i="4" s="1"/>
  <c r="AA16" i="4" s="1"/>
  <c r="AE16" i="4" s="1"/>
  <c r="AI16" i="4" s="1"/>
  <c r="AM16" i="4" s="1"/>
  <c r="AQ16" i="4" s="1"/>
  <c r="AU16" i="4" s="1"/>
  <c r="AY16" i="4" s="1"/>
  <c r="BC16" i="4" s="1"/>
  <c r="BG16" i="4" s="1"/>
  <c r="BK16" i="4" s="1"/>
  <c r="K24" i="4"/>
  <c r="O24" i="4" s="1"/>
  <c r="S24" i="4" s="1"/>
  <c r="W24" i="4" s="1"/>
  <c r="AA24" i="4" s="1"/>
  <c r="AE24" i="4" s="1"/>
  <c r="AI24" i="4" s="1"/>
  <c r="AM24" i="4" s="1"/>
  <c r="AQ24" i="4" s="1"/>
  <c r="AU24" i="4" s="1"/>
  <c r="AY24" i="4" s="1"/>
  <c r="BC24" i="4" s="1"/>
  <c r="BG24" i="4" s="1"/>
  <c r="BK24" i="4" s="1"/>
  <c r="K10" i="4"/>
  <c r="O10" i="4" s="1"/>
  <c r="S10" i="4" s="1"/>
  <c r="W10" i="4" s="1"/>
  <c r="AA10" i="4" s="1"/>
  <c r="AE10" i="4" s="1"/>
  <c r="AI10" i="4" s="1"/>
  <c r="AM10" i="4" s="1"/>
  <c r="AQ10" i="4" s="1"/>
  <c r="AU10" i="4" s="1"/>
  <c r="AY10" i="4" s="1"/>
  <c r="BC10" i="4" s="1"/>
  <c r="BG10" i="4" s="1"/>
  <c r="BK10" i="4" s="1"/>
  <c r="K18" i="4"/>
  <c r="O18" i="4" s="1"/>
  <c r="S18" i="4" s="1"/>
  <c r="W18" i="4" s="1"/>
  <c r="AA18" i="4" s="1"/>
  <c r="AE18" i="4" s="1"/>
  <c r="AI18" i="4" s="1"/>
  <c r="AM18" i="4" s="1"/>
  <c r="AQ18" i="4" s="1"/>
  <c r="AU18" i="4" s="1"/>
  <c r="AY18" i="4" s="1"/>
  <c r="BC18" i="4" s="1"/>
  <c r="BG18" i="4" s="1"/>
  <c r="BK18" i="4" s="1"/>
  <c r="K26" i="4"/>
  <c r="O26" i="4" s="1"/>
  <c r="S26" i="4" s="1"/>
  <c r="W26" i="4" s="1"/>
  <c r="AA26" i="4" s="1"/>
  <c r="AE26" i="4" s="1"/>
  <c r="AI26" i="4" s="1"/>
  <c r="AM26" i="4" s="1"/>
  <c r="AQ26" i="4" s="1"/>
  <c r="AU26" i="4" s="1"/>
  <c r="AY26" i="4" s="1"/>
  <c r="BC26" i="4" s="1"/>
  <c r="BG26" i="4" s="1"/>
  <c r="BK26" i="4" s="1"/>
  <c r="K28" i="4"/>
  <c r="O28" i="4" s="1"/>
  <c r="S28" i="4" s="1"/>
  <c r="W28" i="4" s="1"/>
  <c r="AA28" i="4" s="1"/>
  <c r="AE28" i="4" s="1"/>
  <c r="AI28" i="4" s="1"/>
  <c r="AM28" i="4" s="1"/>
  <c r="AQ28" i="4" s="1"/>
  <c r="AU28" i="4" s="1"/>
  <c r="AY28" i="4" s="1"/>
  <c r="BC28" i="4" s="1"/>
  <c r="BG28" i="4" s="1"/>
  <c r="BK28" i="4" s="1"/>
  <c r="K6" i="4"/>
  <c r="O6" i="4" s="1"/>
  <c r="S6" i="4" s="1"/>
  <c r="W6" i="4" s="1"/>
  <c r="AA6" i="4" s="1"/>
  <c r="AE6" i="4" s="1"/>
  <c r="AI6" i="4" s="1"/>
  <c r="AM6" i="4" s="1"/>
  <c r="AQ6" i="4" s="1"/>
  <c r="AU6" i="4" s="1"/>
  <c r="AY6" i="4" s="1"/>
  <c r="BC6" i="4" s="1"/>
  <c r="BG6" i="4" s="1"/>
  <c r="BK6" i="4" s="1"/>
  <c r="BN6" i="2"/>
  <c r="BN8" i="2"/>
  <c r="BN17" i="2"/>
  <c r="BN10" i="2"/>
  <c r="BN12" i="2"/>
  <c r="BN13" i="2"/>
  <c r="BN15" i="2"/>
  <c r="BN11" i="2"/>
  <c r="BN18" i="2"/>
  <c r="BN7" i="2"/>
  <c r="BN16" i="2"/>
  <c r="F70" i="3"/>
  <c r="F72" i="3"/>
  <c r="AT49" i="3"/>
  <c r="H67" i="3" s="1"/>
  <c r="AT53" i="3"/>
  <c r="H71" i="3" s="1"/>
  <c r="AT56" i="3"/>
  <c r="H74" i="3" s="1"/>
  <c r="AT57" i="3"/>
  <c r="H75" i="3" s="1"/>
  <c r="AT58" i="3"/>
  <c r="H76" i="3" s="1"/>
  <c r="AT59" i="3"/>
  <c r="H77" i="3" s="1"/>
  <c r="F65" i="3"/>
  <c r="K14" i="7"/>
  <c r="O14" i="7" s="1"/>
  <c r="S14" i="7" s="1"/>
  <c r="W14" i="7" s="1"/>
  <c r="AA14" i="7" s="1"/>
  <c r="AE14" i="7" s="1"/>
  <c r="AI14" i="7" s="1"/>
  <c r="AM14" i="7" s="1"/>
  <c r="AQ14" i="7" s="1"/>
  <c r="K12" i="7"/>
  <c r="O12" i="7" s="1"/>
  <c r="S12" i="7" s="1"/>
  <c r="W12" i="7" s="1"/>
  <c r="AA12" i="7" s="1"/>
  <c r="AE12" i="7" s="1"/>
  <c r="AI12" i="7" s="1"/>
  <c r="AM12" i="7" s="1"/>
  <c r="AQ12" i="7" s="1"/>
  <c r="K20" i="7"/>
  <c r="O20" i="7" s="1"/>
  <c r="S20" i="7" s="1"/>
  <c r="W20" i="7" s="1"/>
  <c r="AA20" i="7" s="1"/>
  <c r="AE20" i="7" s="1"/>
  <c r="AI20" i="7" s="1"/>
  <c r="AM20" i="7" s="1"/>
  <c r="AQ20" i="7" s="1"/>
  <c r="K28" i="7"/>
  <c r="O28" i="7" s="1"/>
  <c r="S28" i="7" s="1"/>
  <c r="W28" i="7" s="1"/>
  <c r="AA28" i="7" s="1"/>
  <c r="AE28" i="7" s="1"/>
  <c r="AI28" i="7" s="1"/>
  <c r="AM28" i="7" s="1"/>
  <c r="AQ28" i="7" s="1"/>
  <c r="K10" i="7"/>
  <c r="O10" i="7" s="1"/>
  <c r="S10" i="7" s="1"/>
  <c r="W10" i="7" s="1"/>
  <c r="AA10" i="7" s="1"/>
  <c r="AE10" i="7" s="1"/>
  <c r="AI10" i="7" s="1"/>
  <c r="AM10" i="7" s="1"/>
  <c r="AQ10" i="7" s="1"/>
  <c r="K18" i="7"/>
  <c r="O18" i="7" s="1"/>
  <c r="S18" i="7" s="1"/>
  <c r="W18" i="7" s="1"/>
  <c r="AA18" i="7" s="1"/>
  <c r="AE18" i="7" s="1"/>
  <c r="AI18" i="7" s="1"/>
  <c r="AM18" i="7" s="1"/>
  <c r="AQ18" i="7" s="1"/>
  <c r="K26" i="7"/>
  <c r="O26" i="7" s="1"/>
  <c r="S26" i="7" s="1"/>
  <c r="W26" i="7" s="1"/>
  <c r="AA26" i="7" s="1"/>
  <c r="AE26" i="7" s="1"/>
  <c r="AI26" i="7" s="1"/>
  <c r="AM26" i="7" s="1"/>
  <c r="AQ26" i="7" s="1"/>
  <c r="K6" i="7"/>
  <c r="O6" i="7" s="1"/>
  <c r="S6" i="7" s="1"/>
  <c r="W6" i="7" s="1"/>
  <c r="AA6" i="7" s="1"/>
  <c r="AE6" i="7" s="1"/>
  <c r="AI6" i="7" s="1"/>
  <c r="AM6" i="7" s="1"/>
  <c r="AQ6" i="7" s="1"/>
  <c r="K8" i="7"/>
  <c r="O8" i="7" s="1"/>
  <c r="S8" i="7" s="1"/>
  <c r="W8" i="7" s="1"/>
  <c r="AA8" i="7" s="1"/>
  <c r="AE8" i="7" s="1"/>
  <c r="AI8" i="7" s="1"/>
  <c r="AM8" i="7" s="1"/>
  <c r="AQ8" i="7" s="1"/>
  <c r="K16" i="7"/>
  <c r="O16" i="7" s="1"/>
  <c r="S16" i="7" s="1"/>
  <c r="W16" i="7" s="1"/>
  <c r="AA16" i="7" s="1"/>
  <c r="AE16" i="7" s="1"/>
  <c r="AI16" i="7" s="1"/>
  <c r="AM16" i="7" s="1"/>
  <c r="AQ16" i="7" s="1"/>
  <c r="K24" i="7"/>
  <c r="O24" i="7" s="1"/>
  <c r="S24" i="7" s="1"/>
  <c r="W24" i="7" s="1"/>
  <c r="AA24" i="7" s="1"/>
  <c r="AE24" i="7" s="1"/>
  <c r="AI24" i="7" s="1"/>
  <c r="AM24" i="7" s="1"/>
  <c r="AQ24" i="7" s="1"/>
  <c r="AT21" i="3"/>
  <c r="D77" i="3" s="1"/>
  <c r="F63" i="3"/>
  <c r="F64" i="3"/>
  <c r="F66" i="3"/>
  <c r="F73" i="3"/>
  <c r="AT52" i="3"/>
  <c r="H70" i="3" s="1"/>
  <c r="AT54" i="3"/>
  <c r="H72" i="3" s="1"/>
  <c r="F68" i="3"/>
  <c r="F69" i="3"/>
  <c r="AT47" i="3"/>
  <c r="H65" i="3" s="1"/>
  <c r="AT48" i="3"/>
  <c r="H66" i="3" s="1"/>
  <c r="AT55" i="3"/>
  <c r="H73" i="3" s="1"/>
  <c r="AT20" i="3"/>
  <c r="D76" i="3" s="1"/>
  <c r="AT19" i="3"/>
  <c r="D75" i="3" s="1"/>
  <c r="F67" i="3"/>
  <c r="F71" i="3"/>
  <c r="F74" i="3"/>
  <c r="F75" i="3"/>
  <c r="F76" i="3"/>
  <c r="F77" i="3"/>
  <c r="AT45" i="3"/>
  <c r="H63" i="3" s="1"/>
  <c r="AT46" i="3"/>
  <c r="H64" i="3" s="1"/>
  <c r="AT50" i="3"/>
  <c r="H68" i="3" s="1"/>
  <c r="AT51" i="3"/>
  <c r="H69" i="3" s="1"/>
  <c r="J76" i="3" l="1"/>
  <c r="J77" i="3"/>
  <c r="J75" i="3"/>
  <c r="H21" i="5"/>
  <c r="I21" i="5"/>
  <c r="M21" i="5"/>
  <c r="G12" i="14"/>
  <c r="K12" i="14"/>
  <c r="O12" i="14"/>
  <c r="S12" i="14"/>
  <c r="W12" i="14"/>
  <c r="AA12" i="14"/>
  <c r="AE12" i="14"/>
  <c r="AI12" i="14"/>
  <c r="AM12" i="14"/>
  <c r="AQ12" i="14"/>
  <c r="G13" i="14"/>
  <c r="K13" i="14"/>
  <c r="O13" i="14"/>
  <c r="S13" i="14"/>
  <c r="W13" i="14"/>
  <c r="AA13" i="14"/>
  <c r="AE13" i="14"/>
  <c r="AI13" i="14"/>
  <c r="AM13" i="14"/>
  <c r="AQ13" i="14"/>
  <c r="G14" i="14"/>
  <c r="K14" i="14"/>
  <c r="O14" i="14"/>
  <c r="S14" i="14"/>
  <c r="W14" i="14"/>
  <c r="AA14" i="14"/>
  <c r="AE14" i="14"/>
  <c r="AI14" i="14"/>
  <c r="AM14" i="14"/>
  <c r="AQ14" i="14"/>
  <c r="G15" i="14"/>
  <c r="K15" i="14"/>
  <c r="O15" i="14"/>
  <c r="S15" i="14"/>
  <c r="W15" i="14"/>
  <c r="AA15" i="14"/>
  <c r="AE15" i="14"/>
  <c r="AI15" i="14"/>
  <c r="AM15" i="14"/>
  <c r="AQ15" i="14"/>
  <c r="G16" i="14"/>
  <c r="K16" i="14"/>
  <c r="O16" i="14"/>
  <c r="S16" i="14"/>
  <c r="W16" i="14"/>
  <c r="AA16" i="14"/>
  <c r="AE16" i="14"/>
  <c r="AI16" i="14"/>
  <c r="AM16" i="14"/>
  <c r="AQ16" i="14"/>
  <c r="G17" i="14"/>
  <c r="K17" i="14"/>
  <c r="O17" i="14"/>
  <c r="S17" i="14"/>
  <c r="W17" i="14"/>
  <c r="AA17" i="14"/>
  <c r="AE17" i="14"/>
  <c r="AI17" i="14"/>
  <c r="AM17" i="14"/>
  <c r="AQ17" i="14"/>
  <c r="G18" i="14"/>
  <c r="K18" i="14"/>
  <c r="O18" i="14"/>
  <c r="S18" i="14"/>
  <c r="W18" i="14"/>
  <c r="AA18" i="14"/>
  <c r="AE18" i="14"/>
  <c r="AI18" i="14"/>
  <c r="AM18" i="14"/>
  <c r="AQ18" i="14"/>
  <c r="G19" i="14"/>
  <c r="K19" i="14"/>
  <c r="O19" i="14"/>
  <c r="S19" i="14"/>
  <c r="W19" i="14"/>
  <c r="AA19" i="14"/>
  <c r="AE19" i="14"/>
  <c r="AI19" i="14"/>
  <c r="AM19" i="14"/>
  <c r="AQ19" i="14"/>
  <c r="AT6" i="11" l="1"/>
  <c r="AT18" i="11"/>
  <c r="AT10" i="11"/>
  <c r="AT16" i="11"/>
  <c r="AT8" i="11"/>
  <c r="AT12" i="11"/>
  <c r="AT14" i="11"/>
  <c r="AT18" i="14"/>
  <c r="AT16" i="14"/>
  <c r="AT12" i="14"/>
  <c r="AT13" i="14"/>
  <c r="AT19" i="14"/>
  <c r="AT17" i="14"/>
  <c r="AT15" i="14"/>
  <c r="AT14" i="14"/>
  <c r="AQ11" i="14" l="1"/>
  <c r="AM11" i="14"/>
  <c r="AI11" i="14"/>
  <c r="AE11" i="14"/>
  <c r="AA11" i="14"/>
  <c r="W11" i="14"/>
  <c r="S11" i="14"/>
  <c r="O11" i="14"/>
  <c r="K11" i="14"/>
  <c r="G11" i="14"/>
  <c r="AQ10" i="14"/>
  <c r="AM10" i="14"/>
  <c r="AI10" i="14"/>
  <c r="AE10" i="14"/>
  <c r="AA10" i="14"/>
  <c r="W10" i="14"/>
  <c r="S10" i="14"/>
  <c r="O10" i="14"/>
  <c r="K10" i="14"/>
  <c r="G10" i="14"/>
  <c r="AQ9" i="14"/>
  <c r="AM9" i="14"/>
  <c r="AI9" i="14"/>
  <c r="AE9" i="14"/>
  <c r="AA9" i="14"/>
  <c r="W9" i="14"/>
  <c r="S9" i="14"/>
  <c r="O9" i="14"/>
  <c r="K9" i="14"/>
  <c r="G9" i="14"/>
  <c r="AQ8" i="14"/>
  <c r="AM8" i="14"/>
  <c r="AI8" i="14"/>
  <c r="AE8" i="14"/>
  <c r="AA8" i="14"/>
  <c r="W8" i="14"/>
  <c r="S8" i="14"/>
  <c r="O8" i="14"/>
  <c r="K8" i="14"/>
  <c r="G8" i="14"/>
  <c r="AQ7" i="14"/>
  <c r="AM7" i="14"/>
  <c r="AI7" i="14"/>
  <c r="AE7" i="14"/>
  <c r="AA7" i="14"/>
  <c r="W7" i="14"/>
  <c r="S7" i="14"/>
  <c r="O7" i="14"/>
  <c r="K7" i="14"/>
  <c r="G7" i="14"/>
  <c r="AQ6" i="14"/>
  <c r="AM6" i="14"/>
  <c r="AI6" i="14"/>
  <c r="AE6" i="14"/>
  <c r="AA6" i="14"/>
  <c r="W6" i="14"/>
  <c r="S6" i="14"/>
  <c r="O6" i="14"/>
  <c r="K6" i="14"/>
  <c r="G6" i="14"/>
  <c r="AQ7" i="3"/>
  <c r="AA7" i="3"/>
  <c r="W7" i="3"/>
  <c r="K7" i="3"/>
  <c r="G7" i="3"/>
  <c r="AT6" i="14" l="1"/>
  <c r="AT8" i="14"/>
  <c r="AT18" i="3"/>
  <c r="D74" i="3" s="1"/>
  <c r="J74" i="3" s="1"/>
  <c r="AT7" i="14"/>
  <c r="AT9" i="14"/>
  <c r="AT11" i="14"/>
  <c r="AT10" i="14"/>
  <c r="AT17" i="3"/>
  <c r="D73" i="3" s="1"/>
  <c r="J73" i="3" s="1"/>
  <c r="AT14" i="3"/>
  <c r="D70" i="3" s="1"/>
  <c r="J70" i="3" s="1"/>
  <c r="AT16" i="3"/>
  <c r="D72" i="3" s="1"/>
  <c r="J72" i="3" s="1"/>
  <c r="G21" i="5"/>
  <c r="J21" i="5"/>
  <c r="L21" i="5"/>
  <c r="F21" i="5"/>
  <c r="AT11" i="3" l="1"/>
  <c r="D67" i="3" s="1"/>
  <c r="J67" i="3" s="1"/>
  <c r="AT15" i="3"/>
  <c r="D71" i="3" s="1"/>
  <c r="J71" i="3" s="1"/>
  <c r="AT8" i="3"/>
  <c r="D64" i="3" s="1"/>
  <c r="J64" i="3" s="1"/>
  <c r="AT12" i="3"/>
  <c r="D68" i="3" s="1"/>
  <c r="J68" i="3" s="1"/>
  <c r="AT9" i="3"/>
  <c r="D65" i="3" s="1"/>
  <c r="J65" i="3" s="1"/>
  <c r="AT7" i="3"/>
  <c r="D63" i="3" s="1"/>
  <c r="J63" i="3" s="1"/>
  <c r="AT10" i="3"/>
  <c r="D66" i="3" s="1"/>
  <c r="J66" i="3" s="1"/>
  <c r="AT13" i="3"/>
  <c r="D69" i="3" s="1"/>
  <c r="J69" i="3" s="1"/>
</calcChain>
</file>

<file path=xl/sharedStrings.xml><?xml version="1.0" encoding="utf-8"?>
<sst xmlns="http://schemas.openxmlformats.org/spreadsheetml/2006/main" count="1014" uniqueCount="128">
  <si>
    <t>№</t>
  </si>
  <si>
    <t>Фамилия Имя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</si>
  <si>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</si>
  <si>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</si>
  <si>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</si>
  <si>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</si>
  <si>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</si>
  <si>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</si>
  <si>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</si>
  <si>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6 серия</t>
  </si>
  <si>
    <t>7 серия</t>
  </si>
  <si>
    <t>8 серия</t>
  </si>
  <si>
    <t>9 серия</t>
  </si>
  <si>
    <t>10 серия</t>
  </si>
  <si>
    <t>Место</t>
  </si>
  <si>
    <t>ФИО</t>
  </si>
  <si>
    <t>Топор</t>
  </si>
  <si>
    <t>Дуэль</t>
  </si>
  <si>
    <t>∑</t>
  </si>
  <si>
    <t>1м</t>
  </si>
  <si>
    <t>2м</t>
  </si>
  <si>
    <t>3м</t>
  </si>
  <si>
    <t>5м</t>
  </si>
  <si>
    <t>Сумма</t>
  </si>
  <si>
    <t>Метание Топора</t>
  </si>
  <si>
    <t>Упражнение "Дуэль"</t>
  </si>
  <si>
    <t>Матевосян Ашот</t>
  </si>
  <si>
    <t>Шлоков Роман</t>
  </si>
  <si>
    <t>Дуэт</t>
  </si>
  <si>
    <t>Лебедева Ольга</t>
  </si>
  <si>
    <t>Соломина Ольга</t>
  </si>
  <si>
    <t>Баландин Владимир</t>
  </si>
  <si>
    <t>Женщины</t>
  </si>
  <si>
    <t>Мужчины</t>
  </si>
  <si>
    <t>Тренер</t>
  </si>
  <si>
    <t>Нож</t>
  </si>
  <si>
    <t>Крыло</t>
  </si>
  <si>
    <t>Есаулов Александр</t>
  </si>
  <si>
    <t>Соколов Юрий</t>
  </si>
  <si>
    <t>Чепурнов Василий</t>
  </si>
  <si>
    <t>Выборг</t>
  </si>
  <si>
    <t>Санкт-Петербург</t>
  </si>
  <si>
    <t>Махо</t>
  </si>
  <si>
    <t>4м</t>
  </si>
  <si>
    <t>"10"</t>
  </si>
  <si>
    <t>"8"</t>
  </si>
  <si>
    <t>1н</t>
  </si>
  <si>
    <t>2н</t>
  </si>
  <si>
    <t>3н</t>
  </si>
  <si>
    <t xml:space="preserve">"Невская терция" </t>
  </si>
  <si>
    <t>СМН+</t>
  </si>
  <si>
    <t xml:space="preserve">Лебедева </t>
  </si>
  <si>
    <t>Лефукс Сторк</t>
  </si>
  <si>
    <t>Головкин</t>
  </si>
  <si>
    <t>Москва, "Freeknife"</t>
  </si>
  <si>
    <t>3 метра</t>
  </si>
  <si>
    <t>5 метров</t>
  </si>
  <si>
    <t>Римская терция</t>
  </si>
  <si>
    <t>Конюхова Наталья</t>
  </si>
  <si>
    <t>СПб, "Невский клинок"</t>
  </si>
  <si>
    <t>Плотников Владислав</t>
  </si>
  <si>
    <t>СПб, "78 Легион"</t>
  </si>
  <si>
    <t>Карасёв Константин</t>
  </si>
  <si>
    <t>Шаймухаметов Альберт</t>
  </si>
  <si>
    <t>Импульс</t>
  </si>
  <si>
    <t>СПб, "Злая пчела"</t>
  </si>
  <si>
    <t>Коток</t>
  </si>
  <si>
    <t>Яциненко Александр</t>
  </si>
  <si>
    <t>Подставков Александр</t>
  </si>
  <si>
    <t>Федосенко</t>
  </si>
  <si>
    <t>Минин Антон</t>
  </si>
  <si>
    <t>РОСПСМН</t>
  </si>
  <si>
    <t>Участники турнира "Кубок Петра Великого 2023 г."</t>
  </si>
  <si>
    <t xml:space="preserve">РТ </t>
  </si>
  <si>
    <t xml:space="preserve">      7 метров</t>
  </si>
  <si>
    <t>Без спины</t>
  </si>
  <si>
    <t>7 серия(5 метров)</t>
  </si>
  <si>
    <t>1 серия(3 метра)</t>
  </si>
  <si>
    <t>3 серия(5 метров)</t>
  </si>
  <si>
    <t>4 серия(6 метров)</t>
  </si>
  <si>
    <t>5 серия(7 метров)</t>
  </si>
  <si>
    <t>2 серия(4 метра)</t>
  </si>
  <si>
    <t>6 серия(8 метров)</t>
  </si>
  <si>
    <t>7 серия(9 метров)</t>
  </si>
  <si>
    <t>8 серия(10 метров)</t>
  </si>
  <si>
    <t>9 серия(9 метров)</t>
  </si>
  <si>
    <t>10 серия(8 метров)</t>
  </si>
  <si>
    <t>11 серия(7 метров)</t>
  </si>
  <si>
    <t>12 серия(6 метров)</t>
  </si>
  <si>
    <t>13 серия(5 метров)</t>
  </si>
  <si>
    <t>14 серия(4 метра)</t>
  </si>
  <si>
    <t>15 серия(3 метра)</t>
  </si>
  <si>
    <t>Метание МПЛ-50</t>
  </si>
  <si>
    <t>1 серия(5 метров)</t>
  </si>
  <si>
    <t>2 серия(9 метров)</t>
  </si>
  <si>
    <t>4 серия(9 метров)</t>
  </si>
  <si>
    <t>5 серия(5 метров)</t>
  </si>
  <si>
    <t>6 серия(9 метров)</t>
  </si>
  <si>
    <t>8 серия(9 метров)</t>
  </si>
  <si>
    <t>9 серия(5 метров)</t>
  </si>
  <si>
    <t>10 серия(9 метров)</t>
  </si>
  <si>
    <t>топор</t>
  </si>
  <si>
    <t>нож</t>
  </si>
  <si>
    <t>мпл</t>
  </si>
  <si>
    <t>Мететельное многоборье</t>
  </si>
  <si>
    <t>Многоборье</t>
  </si>
  <si>
    <t>НТ</t>
  </si>
  <si>
    <t>МПЛ</t>
  </si>
  <si>
    <t>1 серия (3м)</t>
  </si>
  <si>
    <t>2 серия (4м)</t>
  </si>
  <si>
    <t>3 серия (5м)</t>
  </si>
  <si>
    <t>4 серия (3м)</t>
  </si>
  <si>
    <t>5 серия (4м)</t>
  </si>
  <si>
    <t>6 серия (5м)</t>
  </si>
  <si>
    <t>7 серия (3м)</t>
  </si>
  <si>
    <t>8 серия (4м)</t>
  </si>
  <si>
    <t>9 серия (5м)</t>
  </si>
  <si>
    <t>10 серия (3м)</t>
  </si>
  <si>
    <t>11 серия (4м)</t>
  </si>
  <si>
    <t>12 серия (5м)</t>
  </si>
  <si>
    <t>13 серия (3м)</t>
  </si>
  <si>
    <t>14 серия (4м)</t>
  </si>
  <si>
    <t>15 серия (5м)</t>
  </si>
  <si>
    <t>7 метров</t>
  </si>
  <si>
    <t>Громова Ева</t>
  </si>
  <si>
    <t>+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</si>
  <si>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</si>
  <si>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Коготь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</si>
</sst>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844">
    <xf numFmtId="0" fontId="0" fillId="0" borderId="0" xfId="0"/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/>
    <xf numFmtId="0" fontId="0" fillId="2" borderId="56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49" fontId="0" fillId="2" borderId="45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0" fillId="2" borderId="28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6" borderId="26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50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applyFill="1"/>
    <xf numFmtId="0" fontId="0" fillId="0" borderId="2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3" xfId="0" applyFill="1" applyBorder="1"/>
    <xf numFmtId="0" fontId="5" fillId="0" borderId="1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50" xfId="0" applyFill="1" applyBorder="1"/>
    <xf numFmtId="0" fontId="0" fillId="0" borderId="4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0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45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52" xfId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52" xfId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center" vertical="center"/>
    </xf>
    <xf numFmtId="0" fontId="0" fillId="2" borderId="4" xfId="0" applyFill="1" applyBorder="1"/>
    <xf numFmtId="0" fontId="0" fillId="0" borderId="4" xfId="0" applyBorder="1"/>
    <xf numFmtId="0" fontId="0" fillId="6" borderId="8" xfId="0" applyFill="1" applyBorder="1" applyAlignment="1">
      <alignment horizontal="left" vertical="center"/>
    </xf>
    <xf numFmtId="0" fontId="0" fillId="6" borderId="23" xfId="0" applyFill="1" applyBorder="1" applyAlignment="1">
      <alignment horizontal="left" vertical="center"/>
    </xf>
    <xf numFmtId="0" fontId="0" fillId="6" borderId="52" xfId="0" applyFont="1" applyFill="1" applyBorder="1" applyAlignment="1">
      <alignment horizontal="center" vertical="center"/>
    </xf>
    <xf numFmtId="0" fontId="0" fillId="6" borderId="58" xfId="0" applyFont="1" applyFill="1" applyBorder="1" applyAlignment="1">
      <alignment horizontal="center" vertical="center"/>
    </xf>
    <xf numFmtId="0" fontId="0" fillId="6" borderId="67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56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54" xfId="0" applyFont="1" applyFill="1" applyBorder="1" applyAlignment="1">
      <alignment horizontal="center" vertical="center"/>
    </xf>
    <xf numFmtId="0" fontId="0" fillId="6" borderId="39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5" fillId="0" borderId="8" xfId="0" applyFont="1" applyFill="1" applyBorder="1"/>
    <xf numFmtId="0" fontId="5" fillId="0" borderId="13" xfId="0" applyFont="1" applyFill="1" applyBorder="1"/>
    <xf numFmtId="0" fontId="0" fillId="4" borderId="56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6" borderId="47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68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0" fontId="0" fillId="6" borderId="34" xfId="0" applyFont="1" applyFill="1" applyBorder="1" applyAlignment="1">
      <alignment horizontal="center" vertical="center"/>
    </xf>
    <xf numFmtId="0" fontId="0" fillId="6" borderId="35" xfId="0" applyFont="1" applyFill="1" applyBorder="1" applyAlignment="1">
      <alignment horizontal="center" vertical="center"/>
    </xf>
    <xf numFmtId="0" fontId="0" fillId="6" borderId="53" xfId="0" applyFont="1" applyFill="1" applyBorder="1" applyAlignment="1">
      <alignment horizontal="center" vertical="center"/>
    </xf>
    <xf numFmtId="0" fontId="0" fillId="6" borderId="36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0" fillId="6" borderId="50" xfId="0" applyFont="1" applyFill="1" applyBorder="1" applyAlignment="1">
      <alignment horizontal="left" vertical="center"/>
    </xf>
    <xf numFmtId="0" fontId="0" fillId="6" borderId="43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5" fillId="3" borderId="8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4" borderId="68" xfId="0" applyFont="1" applyFill="1" applyBorder="1" applyAlignment="1">
      <alignment horizontal="center" vertical="center"/>
    </xf>
    <xf numFmtId="0" fontId="0" fillId="4" borderId="62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63" xfId="0" applyFont="1" applyFill="1" applyBorder="1" applyAlignment="1">
      <alignment horizontal="center" vertical="center"/>
    </xf>
    <xf numFmtId="0" fontId="0" fillId="4" borderId="67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3" borderId="25" xfId="0" applyFont="1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0" fontId="5" fillId="3" borderId="50" xfId="0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3" borderId="51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3" borderId="67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left" vertical="center"/>
    </xf>
    <xf numFmtId="0" fontId="0" fillId="7" borderId="26" xfId="0" applyFont="1" applyFill="1" applyBorder="1" applyAlignment="1">
      <alignment horizontal="left" vertical="center"/>
    </xf>
    <xf numFmtId="0" fontId="0" fillId="7" borderId="37" xfId="0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39" xfId="0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6" fillId="3" borderId="5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8" xfId="0" applyFill="1" applyBorder="1" applyAlignment="1">
      <alignment horizontal="center"/>
    </xf>
    <xf numFmtId="0" fontId="0" fillId="4" borderId="10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56" xfId="0" applyFont="1" applyFill="1" applyBorder="1" applyAlignment="1">
      <alignment horizontal="center" vertical="center"/>
    </xf>
    <xf numFmtId="0" fontId="0" fillId="7" borderId="26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left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9" fillId="7" borderId="13" xfId="0" applyFont="1" applyFill="1" applyBorder="1" applyAlignment="1">
      <alignment horizontal="left" vertical="center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/>
    </xf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19" fillId="5" borderId="13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19" fillId="3" borderId="13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8" fillId="6" borderId="57" xfId="1" applyFont="1" applyFill="1" applyBorder="1" applyAlignment="1">
      <alignment horizontal="center" vertical="center"/>
    </xf>
    <xf numFmtId="0" fontId="18" fillId="6" borderId="52" xfId="1" applyFont="1" applyFill="1" applyBorder="1" applyAlignment="1">
      <alignment horizontal="center" vertical="center"/>
    </xf>
    <xf numFmtId="0" fontId="18" fillId="6" borderId="58" xfId="1" applyFont="1" applyFill="1" applyBorder="1" applyAlignment="1">
      <alignment horizontal="center" vertical="center"/>
    </xf>
    <xf numFmtId="0" fontId="18" fillId="6" borderId="51" xfId="1" applyFont="1" applyFill="1" applyBorder="1" applyAlignment="1">
      <alignment horizontal="center" vertical="center"/>
    </xf>
    <xf numFmtId="0" fontId="18" fillId="6" borderId="37" xfId="1" applyFont="1" applyFill="1" applyBorder="1" applyAlignment="1">
      <alignment horizontal="center" vertical="center"/>
    </xf>
    <xf numFmtId="0" fontId="18" fillId="6" borderId="38" xfId="1" applyFont="1" applyFill="1" applyBorder="1" applyAlignment="1">
      <alignment horizontal="center" vertical="center"/>
    </xf>
    <xf numFmtId="0" fontId="18" fillId="6" borderId="54" xfId="1" applyFont="1" applyFill="1" applyBorder="1" applyAlignment="1">
      <alignment horizontal="center" vertical="center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54" xfId="1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6" borderId="48" xfId="1" applyFont="1" applyFill="1" applyBorder="1" applyAlignment="1">
      <alignment horizontal="center" vertical="center"/>
    </xf>
    <xf numFmtId="0" fontId="18" fillId="6" borderId="35" xfId="1" applyFont="1" applyFill="1" applyBorder="1" applyAlignment="1">
      <alignment horizontal="center" vertical="center"/>
    </xf>
    <xf numFmtId="0" fontId="18" fillId="6" borderId="53" xfId="1" applyFont="1" applyFill="1" applyBorder="1" applyAlignment="1">
      <alignment horizontal="center" vertical="center"/>
    </xf>
    <xf numFmtId="0" fontId="18" fillId="6" borderId="34" xfId="1" applyFont="1" applyFill="1" applyBorder="1" applyAlignment="1">
      <alignment horizontal="center" vertical="center"/>
    </xf>
    <xf numFmtId="0" fontId="18" fillId="7" borderId="37" xfId="1" applyFont="1" applyFill="1" applyBorder="1" applyAlignment="1">
      <alignment horizontal="center" vertical="center"/>
    </xf>
    <xf numFmtId="0" fontId="18" fillId="7" borderId="38" xfId="1" applyFont="1" applyFill="1" applyBorder="1" applyAlignment="1">
      <alignment horizontal="center" vertical="center"/>
    </xf>
    <xf numFmtId="0" fontId="18" fillId="7" borderId="54" xfId="1" applyFont="1" applyFill="1" applyBorder="1" applyAlignment="1">
      <alignment horizontal="center" vertical="center"/>
    </xf>
    <xf numFmtId="0" fontId="18" fillId="7" borderId="56" xfId="1" applyFont="1" applyFill="1" applyBorder="1" applyAlignment="1">
      <alignment horizontal="center" vertical="center"/>
    </xf>
    <xf numFmtId="0" fontId="18" fillId="4" borderId="37" xfId="1" applyFont="1" applyFill="1" applyBorder="1" applyAlignment="1">
      <alignment horizontal="center" vertical="center"/>
    </xf>
    <xf numFmtId="0" fontId="18" fillId="4" borderId="38" xfId="1" applyFont="1" applyFill="1" applyBorder="1" applyAlignment="1">
      <alignment horizontal="center" vertical="center"/>
    </xf>
    <xf numFmtId="0" fontId="18" fillId="4" borderId="54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18" fillId="3" borderId="48" xfId="1" applyFont="1" applyFill="1" applyBorder="1" applyAlignment="1">
      <alignment horizontal="center" vertical="center"/>
    </xf>
    <xf numFmtId="0" fontId="18" fillId="3" borderId="35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7" borderId="57" xfId="1" applyFont="1" applyFill="1" applyBorder="1" applyAlignment="1">
      <alignment horizontal="center" vertical="center"/>
    </xf>
    <xf numFmtId="0" fontId="18" fillId="7" borderId="52" xfId="1" applyFont="1" applyFill="1" applyBorder="1" applyAlignment="1">
      <alignment horizontal="center" vertical="center"/>
    </xf>
    <xf numFmtId="0" fontId="18" fillId="7" borderId="58" xfId="1" applyFont="1" applyFill="1" applyBorder="1" applyAlignment="1">
      <alignment horizontal="center" vertical="center"/>
    </xf>
    <xf numFmtId="0" fontId="18" fillId="7" borderId="51" xfId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9" xfId="0" applyFill="1" applyBorder="1" applyAlignment="1">
      <alignment vertical="center"/>
    </xf>
    <xf numFmtId="0" fontId="10" fillId="0" borderId="9" xfId="0" applyFont="1" applyFill="1" applyBorder="1"/>
    <xf numFmtId="0" fontId="10" fillId="0" borderId="8" xfId="0" applyFont="1" applyFill="1" applyBorder="1"/>
    <xf numFmtId="0" fontId="0" fillId="0" borderId="23" xfId="0" applyFill="1" applyBorder="1" applyAlignment="1">
      <alignment vertical="center"/>
    </xf>
    <xf numFmtId="0" fontId="10" fillId="0" borderId="19" xfId="0" applyFont="1" applyFill="1" applyBorder="1"/>
    <xf numFmtId="0" fontId="0" fillId="0" borderId="9" xfId="0" applyFill="1" applyBorder="1"/>
    <xf numFmtId="0" fontId="0" fillId="0" borderId="19" xfId="0" applyFill="1" applyBorder="1"/>
    <xf numFmtId="0" fontId="0" fillId="0" borderId="50" xfId="0" applyFill="1" applyBorder="1" applyAlignment="1">
      <alignment vertical="center"/>
    </xf>
    <xf numFmtId="0" fontId="0" fillId="0" borderId="14" xfId="0" applyFill="1" applyBorder="1"/>
    <xf numFmtId="0" fontId="2" fillId="3" borderId="6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left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left" vertical="center"/>
    </xf>
    <xf numFmtId="0" fontId="0" fillId="4" borderId="55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7" borderId="56" xfId="1" applyFont="1" applyFill="1" applyBorder="1" applyAlignment="1">
      <alignment horizontal="center" vertical="center"/>
    </xf>
    <xf numFmtId="0" fontId="18" fillId="6" borderId="56" xfId="1" applyFont="1" applyFill="1" applyBorder="1" applyAlignment="1">
      <alignment horizontal="center" vertical="center"/>
    </xf>
    <xf numFmtId="0" fontId="0" fillId="6" borderId="50" xfId="0" applyFill="1" applyBorder="1" applyAlignment="1">
      <alignment horizontal="left" vertical="center"/>
    </xf>
    <xf numFmtId="0" fontId="0" fillId="7" borderId="50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4" borderId="50" xfId="0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5" borderId="54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4" borderId="27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27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50" xfId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67" xfId="0" applyFont="1" applyFill="1" applyBorder="1" applyAlignment="1">
      <alignment horizontal="left" vertical="center"/>
    </xf>
    <xf numFmtId="0" fontId="20" fillId="4" borderId="31" xfId="0" applyFont="1" applyFill="1" applyBorder="1" applyAlignment="1">
      <alignment horizontal="left" vertical="center"/>
    </xf>
    <xf numFmtId="0" fontId="20" fillId="4" borderId="67" xfId="0" applyFont="1" applyFill="1" applyBorder="1" applyAlignment="1">
      <alignment horizontal="left" vertical="center"/>
    </xf>
    <xf numFmtId="0" fontId="20" fillId="7" borderId="29" xfId="0" applyFont="1" applyFill="1" applyBorder="1" applyAlignment="1">
      <alignment horizontal="left" vertical="center"/>
    </xf>
    <xf numFmtId="0" fontId="20" fillId="7" borderId="51" xfId="0" applyFont="1" applyFill="1" applyBorder="1" applyAlignment="1">
      <alignment horizontal="left" vertical="center"/>
    </xf>
    <xf numFmtId="0" fontId="20" fillId="7" borderId="31" xfId="0" applyFont="1" applyFill="1" applyBorder="1" applyAlignment="1">
      <alignment horizontal="left" vertical="center"/>
    </xf>
    <xf numFmtId="0" fontId="20" fillId="7" borderId="6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8" fillId="7" borderId="10" xfId="1" applyFont="1" applyFill="1" applyBorder="1" applyAlignment="1">
      <alignment horizontal="center" vertical="center"/>
    </xf>
    <xf numFmtId="0" fontId="18" fillId="7" borderId="50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50" xfId="1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left" vertical="center"/>
    </xf>
    <xf numFmtId="0" fontId="20" fillId="3" borderId="51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horizontal="left" vertical="center"/>
    </xf>
    <xf numFmtId="0" fontId="20" fillId="3" borderId="67" xfId="0" applyFont="1" applyFill="1" applyBorder="1" applyAlignment="1">
      <alignment horizontal="left" vertical="center"/>
    </xf>
    <xf numFmtId="0" fontId="18" fillId="0" borderId="31" xfId="1" applyFont="1" applyFill="1" applyBorder="1" applyAlignment="1">
      <alignment horizontal="center" vertical="center"/>
    </xf>
    <xf numFmtId="0" fontId="18" fillId="0" borderId="67" xfId="1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left" vertical="center"/>
    </xf>
    <xf numFmtId="0" fontId="20" fillId="6" borderId="51" xfId="0" applyFont="1" applyFill="1" applyBorder="1" applyAlignment="1">
      <alignment horizontal="left" vertical="center"/>
    </xf>
    <xf numFmtId="0" fontId="20" fillId="6" borderId="31" xfId="0" applyFont="1" applyFill="1" applyBorder="1" applyAlignment="1">
      <alignment horizontal="left" vertical="center"/>
    </xf>
    <xf numFmtId="0" fontId="20" fillId="6" borderId="67" xfId="0" applyFont="1" applyFill="1" applyBorder="1" applyAlignment="1">
      <alignment horizontal="left" vertical="center"/>
    </xf>
    <xf numFmtId="0" fontId="18" fillId="6" borderId="31" xfId="1" applyFont="1" applyFill="1" applyBorder="1" applyAlignment="1">
      <alignment horizontal="center" vertical="center"/>
    </xf>
    <xf numFmtId="0" fontId="18" fillId="6" borderId="67" xfId="1" applyFont="1" applyFill="1" applyBorder="1" applyAlignment="1">
      <alignment horizontal="center" vertical="center"/>
    </xf>
    <xf numFmtId="0" fontId="18" fillId="3" borderId="26" xfId="1" applyFont="1" applyFill="1" applyBorder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8" fillId="4" borderId="67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18" fillId="4" borderId="26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18" fillId="4" borderId="10" xfId="1" applyFont="1" applyFill="1" applyBorder="1" applyAlignment="1">
      <alignment horizontal="center" vertical="center"/>
    </xf>
    <xf numFmtId="0" fontId="18" fillId="4" borderId="50" xfId="1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center"/>
    </xf>
    <xf numFmtId="0" fontId="20" fillId="4" borderId="51" xfId="0" applyFont="1" applyFill="1" applyBorder="1" applyAlignment="1">
      <alignment horizontal="left" vertical="center"/>
    </xf>
    <xf numFmtId="0" fontId="18" fillId="6" borderId="26" xfId="1" applyFont="1" applyFill="1" applyBorder="1" applyAlignment="1">
      <alignment horizontal="center" vertical="center"/>
    </xf>
    <xf numFmtId="0" fontId="18" fillId="6" borderId="9" xfId="1" applyFont="1" applyFill="1" applyBorder="1" applyAlignment="1">
      <alignment horizontal="center" vertical="center"/>
    </xf>
    <xf numFmtId="0" fontId="18" fillId="6" borderId="5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8" fillId="3" borderId="31" xfId="1" applyFont="1" applyFill="1" applyBorder="1" applyAlignment="1">
      <alignment horizontal="center" vertical="center"/>
    </xf>
    <xf numFmtId="0" fontId="18" fillId="3" borderId="67" xfId="1" applyFont="1" applyFill="1" applyBorder="1" applyAlignment="1">
      <alignment horizontal="center" vertical="center"/>
    </xf>
    <xf numFmtId="0" fontId="18" fillId="6" borderId="10" xfId="1" applyFont="1" applyFill="1" applyBorder="1" applyAlignment="1">
      <alignment horizontal="center" vertical="center"/>
    </xf>
    <xf numFmtId="0" fontId="18" fillId="6" borderId="50" xfId="1" applyFont="1" applyFill="1" applyBorder="1" applyAlignment="1">
      <alignment horizontal="center" vertical="center"/>
    </xf>
    <xf numFmtId="0" fontId="18" fillId="6" borderId="5" xfId="1" applyFont="1" applyFill="1" applyBorder="1" applyAlignment="1">
      <alignment horizontal="center" vertical="center"/>
    </xf>
    <xf numFmtId="0" fontId="20" fillId="6" borderId="69" xfId="0" applyFont="1" applyFill="1" applyBorder="1" applyAlignment="1">
      <alignment horizontal="left" vertical="center"/>
    </xf>
    <xf numFmtId="0" fontId="20" fillId="6" borderId="65" xfId="0" applyFont="1" applyFill="1" applyBorder="1" applyAlignment="1">
      <alignment horizontal="left" vertical="center"/>
    </xf>
    <xf numFmtId="0" fontId="18" fillId="6" borderId="65" xfId="1" applyFont="1" applyFill="1" applyBorder="1" applyAlignment="1">
      <alignment horizontal="center" vertical="center"/>
    </xf>
    <xf numFmtId="0" fontId="18" fillId="7" borderId="31" xfId="1" applyFont="1" applyFill="1" applyBorder="1" applyAlignment="1">
      <alignment horizontal="center" vertical="center"/>
    </xf>
    <xf numFmtId="0" fontId="18" fillId="7" borderId="67" xfId="1" applyFont="1" applyFill="1" applyBorder="1" applyAlignment="1">
      <alignment horizontal="center" vertical="center"/>
    </xf>
    <xf numFmtId="0" fontId="18" fillId="7" borderId="26" xfId="1" applyFont="1" applyFill="1" applyBorder="1" applyAlignment="1">
      <alignment horizontal="center" vertical="center"/>
    </xf>
    <xf numFmtId="0" fontId="18" fillId="7" borderId="9" xfId="1" applyFont="1" applyFill="1" applyBorder="1" applyAlignment="1">
      <alignment horizontal="center" vertical="center"/>
    </xf>
    <xf numFmtId="0" fontId="18" fillId="7" borderId="56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5" fillId="6" borderId="50" xfId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5" fillId="6" borderId="10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 vertical="center"/>
    </xf>
    <xf numFmtId="0" fontId="5" fillId="7" borderId="50" xfId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32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65" xfId="1" applyFont="1" applyFill="1" applyBorder="1" applyAlignment="1">
      <alignment horizontal="center" vertical="center"/>
    </xf>
    <xf numFmtId="0" fontId="18" fillId="3" borderId="63" xfId="1" applyFont="1" applyFill="1" applyBorder="1" applyAlignment="1">
      <alignment horizontal="center" vertical="center"/>
    </xf>
    <xf numFmtId="0" fontId="18" fillId="3" borderId="61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8" fillId="0" borderId="45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9" fillId="6" borderId="50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50" xfId="1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left" vertical="center"/>
    </xf>
    <xf numFmtId="0" fontId="20" fillId="3" borderId="65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7" borderId="10" xfId="1" applyFont="1" applyFill="1" applyBorder="1" applyAlignment="1">
      <alignment horizontal="center" vertical="center"/>
    </xf>
    <xf numFmtId="0" fontId="9" fillId="7" borderId="50" xfId="1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4" borderId="45" xfId="0" applyFont="1" applyFill="1" applyBorder="1" applyAlignment="1">
      <alignment horizontal="left" vertical="center"/>
    </xf>
    <xf numFmtId="0" fontId="20" fillId="4" borderId="3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left" vertical="center"/>
    </xf>
    <xf numFmtId="0" fontId="20" fillId="0" borderId="71" xfId="0" applyFont="1" applyFill="1" applyBorder="1" applyAlignment="1">
      <alignment horizontal="left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49" xfId="1" applyFont="1" applyFill="1" applyBorder="1" applyAlignment="1">
      <alignment horizontal="center" vertical="center"/>
    </xf>
    <xf numFmtId="0" fontId="18" fillId="0" borderId="71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left" vertical="center"/>
    </xf>
    <xf numFmtId="0" fontId="20" fillId="4" borderId="42" xfId="0" applyFont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center" vertical="center"/>
    </xf>
    <xf numFmtId="0" fontId="18" fillId="4" borderId="49" xfId="1" applyFont="1" applyFill="1" applyBorder="1" applyAlignment="1">
      <alignment horizontal="center" vertical="center"/>
    </xf>
    <xf numFmtId="0" fontId="18" fillId="4" borderId="71" xfId="1" applyFont="1" applyFill="1" applyBorder="1" applyAlignment="1">
      <alignment horizontal="center" vertical="center"/>
    </xf>
    <xf numFmtId="0" fontId="18" fillId="4" borderId="27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selection activeCell="L30" sqref="L30"/>
    </sheetView>
  </sheetViews>
  <sheetFormatPr defaultRowHeight="15" x14ac:dyDescent="0.25"/>
  <cols>
    <col min="1" max="1" width="4" customWidth="1"/>
    <col min="2" max="2" width="27.7109375" customWidth="1"/>
    <col min="3" max="3" width="32.140625" bestFit="1" customWidth="1"/>
    <col min="4" max="4" width="13.85546875" customWidth="1"/>
    <col min="5" max="5" width="15" customWidth="1"/>
    <col min="6" max="6" width="10.140625" customWidth="1"/>
    <col min="7" max="7" width="11.5703125" bestFit="1" customWidth="1"/>
    <col min="8" max="10" width="10.140625" customWidth="1"/>
    <col min="11" max="11" width="10.140625" style="183" customWidth="1"/>
    <col min="12" max="12" width="10.140625" customWidth="1"/>
    <col min="13" max="13" width="14" bestFit="1" customWidth="1"/>
  </cols>
  <sheetData>
    <row r="1" spans="1:14" ht="15.75" customHeight="1" x14ac:dyDescent="0.25"/>
    <row r="2" spans="1:14" ht="15.75" customHeight="1" x14ac:dyDescent="0.35">
      <c r="A2" s="476" t="s">
        <v>72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</row>
    <row r="3" spans="1:14" ht="15.75" customHeight="1" thickBot="1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25">
      <c r="A4" s="477" t="s">
        <v>0</v>
      </c>
      <c r="B4" s="477" t="s">
        <v>15</v>
      </c>
      <c r="C4" s="477" t="s">
        <v>2</v>
      </c>
      <c r="D4" s="477" t="s">
        <v>34</v>
      </c>
      <c r="E4" s="477" t="s">
        <v>35</v>
      </c>
      <c r="F4" s="477" t="s">
        <v>73</v>
      </c>
      <c r="G4" s="477" t="s">
        <v>75</v>
      </c>
      <c r="H4" s="477" t="s">
        <v>106</v>
      </c>
      <c r="I4" s="477" t="s">
        <v>17</v>
      </c>
      <c r="J4" s="477" t="s">
        <v>28</v>
      </c>
      <c r="K4" s="477" t="s">
        <v>16</v>
      </c>
      <c r="L4" s="474" t="s">
        <v>107</v>
      </c>
      <c r="M4" s="474" t="s">
        <v>105</v>
      </c>
    </row>
    <row r="5" spans="1:14" ht="15.75" customHeight="1" thickBot="1" x14ac:dyDescent="0.3">
      <c r="A5" s="478"/>
      <c r="B5" s="479"/>
      <c r="C5" s="479"/>
      <c r="D5" s="478"/>
      <c r="E5" s="478"/>
      <c r="F5" s="478"/>
      <c r="G5" s="478"/>
      <c r="H5" s="478"/>
      <c r="I5" s="478"/>
      <c r="J5" s="478"/>
      <c r="K5" s="478"/>
      <c r="L5" s="475"/>
      <c r="M5" s="475"/>
    </row>
    <row r="6" spans="1:14" s="14" customFormat="1" ht="15.75" customHeight="1" x14ac:dyDescent="0.25">
      <c r="A6" s="463">
        <v>1</v>
      </c>
      <c r="B6" s="435" t="s">
        <v>31</v>
      </c>
      <c r="C6" s="435" t="s">
        <v>41</v>
      </c>
      <c r="D6" s="818"/>
      <c r="E6" s="819"/>
      <c r="F6" s="41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4">
        <v>1</v>
      </c>
      <c r="N6" s="23"/>
    </row>
    <row r="7" spans="1:14" s="14" customFormat="1" ht="15.75" customHeight="1" x14ac:dyDescent="0.25">
      <c r="A7" s="64">
        <v>2</v>
      </c>
      <c r="B7" s="116" t="s">
        <v>37</v>
      </c>
      <c r="C7" s="116" t="s">
        <v>61</v>
      </c>
      <c r="D7" s="437" t="s">
        <v>53</v>
      </c>
      <c r="E7" s="438" t="s">
        <v>52</v>
      </c>
      <c r="F7" s="43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23"/>
    </row>
    <row r="8" spans="1:14" s="14" customFormat="1" ht="15.75" customHeight="1" x14ac:dyDescent="0.25">
      <c r="A8" s="64">
        <v>3</v>
      </c>
      <c r="B8" s="116" t="s">
        <v>62</v>
      </c>
      <c r="C8" s="116" t="s">
        <v>61</v>
      </c>
      <c r="D8" s="439" t="s">
        <v>53</v>
      </c>
      <c r="E8" s="116" t="s">
        <v>50</v>
      </c>
      <c r="F8" s="43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23"/>
    </row>
    <row r="9" spans="1:14" s="14" customFormat="1" ht="15.75" customHeight="1" x14ac:dyDescent="0.25">
      <c r="A9" s="64">
        <v>4</v>
      </c>
      <c r="B9" s="116" t="s">
        <v>58</v>
      </c>
      <c r="C9" s="116" t="s">
        <v>59</v>
      </c>
      <c r="D9" s="441"/>
      <c r="E9" s="116" t="s">
        <v>50</v>
      </c>
      <c r="F9" s="43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23"/>
    </row>
    <row r="10" spans="1:14" s="14" customFormat="1" ht="15.75" customHeight="1" x14ac:dyDescent="0.25">
      <c r="A10" s="66">
        <v>5</v>
      </c>
      <c r="B10" s="117" t="s">
        <v>29</v>
      </c>
      <c r="C10" s="116" t="s">
        <v>61</v>
      </c>
      <c r="D10" s="438" t="s">
        <v>51</v>
      </c>
      <c r="E10" s="440" t="s">
        <v>52</v>
      </c>
      <c r="F10" s="43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23"/>
    </row>
    <row r="11" spans="1:14" s="14" customFormat="1" ht="15.75" customHeight="1" x14ac:dyDescent="0.25">
      <c r="A11" s="64">
        <v>6</v>
      </c>
      <c r="B11" s="116" t="s">
        <v>26</v>
      </c>
      <c r="C11" s="116" t="s">
        <v>61</v>
      </c>
      <c r="D11" s="99"/>
      <c r="E11" s="99" t="s">
        <v>36</v>
      </c>
      <c r="F11" s="43">
        <v>1</v>
      </c>
      <c r="G11" s="4">
        <v>1</v>
      </c>
      <c r="H11" s="4">
        <v>1</v>
      </c>
      <c r="I11" s="4">
        <v>1</v>
      </c>
      <c r="J11" s="4">
        <v>1</v>
      </c>
      <c r="K11" s="4"/>
      <c r="L11" s="4"/>
      <c r="M11" s="4"/>
    </row>
    <row r="12" spans="1:14" s="14" customFormat="1" ht="15.75" customHeight="1" x14ac:dyDescent="0.25">
      <c r="A12" s="64">
        <v>7</v>
      </c>
      <c r="B12" s="116" t="s">
        <v>70</v>
      </c>
      <c r="C12" s="116" t="s">
        <v>71</v>
      </c>
      <c r="D12" s="84"/>
      <c r="E12" s="442" t="s">
        <v>50</v>
      </c>
      <c r="F12" s="43">
        <v>1</v>
      </c>
      <c r="G12" s="4">
        <v>1</v>
      </c>
      <c r="H12" s="4">
        <v>1</v>
      </c>
      <c r="I12" s="4">
        <v>1</v>
      </c>
      <c r="J12" s="4">
        <v>1</v>
      </c>
      <c r="K12" s="4"/>
      <c r="L12" s="4"/>
      <c r="M12" s="4"/>
    </row>
    <row r="13" spans="1:14" s="14" customFormat="1" ht="15.75" customHeight="1" x14ac:dyDescent="0.25">
      <c r="A13" s="64">
        <v>8</v>
      </c>
      <c r="B13" s="116" t="s">
        <v>60</v>
      </c>
      <c r="C13" s="117" t="s">
        <v>61</v>
      </c>
      <c r="D13" s="436" t="s">
        <v>66</v>
      </c>
      <c r="E13" s="99" t="s">
        <v>50</v>
      </c>
      <c r="F13" s="43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4" s="14" customFormat="1" ht="15.75" customHeight="1" x14ac:dyDescent="0.25">
      <c r="A14" s="64">
        <v>9</v>
      </c>
      <c r="B14" s="116" t="s">
        <v>68</v>
      </c>
      <c r="C14" s="116" t="s">
        <v>61</v>
      </c>
      <c r="D14" s="436" t="s">
        <v>53</v>
      </c>
      <c r="E14" s="438"/>
      <c r="F14" s="43">
        <v>1</v>
      </c>
      <c r="G14" s="4"/>
      <c r="H14" s="4"/>
      <c r="I14" s="4">
        <v>1</v>
      </c>
      <c r="J14" s="4"/>
      <c r="K14" s="4">
        <v>1</v>
      </c>
      <c r="L14" s="4">
        <v>1</v>
      </c>
      <c r="M14" s="4">
        <v>1</v>
      </c>
    </row>
    <row r="15" spans="1:14" s="14" customFormat="1" ht="15.75" customHeight="1" x14ac:dyDescent="0.25">
      <c r="A15" s="64">
        <v>10</v>
      </c>
      <c r="B15" s="116" t="s">
        <v>38</v>
      </c>
      <c r="C15" s="117" t="s">
        <v>61</v>
      </c>
      <c r="D15" s="436" t="s">
        <v>53</v>
      </c>
      <c r="E15" s="99"/>
      <c r="F15" s="43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</row>
    <row r="16" spans="1:14" s="14" customFormat="1" ht="15.75" customHeight="1" x14ac:dyDescent="0.25">
      <c r="A16" s="64">
        <v>11</v>
      </c>
      <c r="B16" s="99" t="s">
        <v>30</v>
      </c>
      <c r="C16" s="116" t="s">
        <v>65</v>
      </c>
      <c r="D16" s="441"/>
      <c r="E16" s="116" t="s">
        <v>42</v>
      </c>
      <c r="F16" s="43">
        <v>1</v>
      </c>
      <c r="G16" s="4">
        <v>1</v>
      </c>
      <c r="H16" s="4">
        <v>1</v>
      </c>
      <c r="I16" s="4">
        <v>1</v>
      </c>
      <c r="J16" s="4">
        <v>1</v>
      </c>
      <c r="K16" s="4"/>
      <c r="L16" s="4"/>
      <c r="M16" s="4">
        <v>1</v>
      </c>
    </row>
    <row r="17" spans="1:13" s="14" customFormat="1" ht="15.75" customHeight="1" x14ac:dyDescent="0.25">
      <c r="A17" s="64">
        <v>12</v>
      </c>
      <c r="B17" s="116" t="s">
        <v>39</v>
      </c>
      <c r="C17" s="117" t="s">
        <v>40</v>
      </c>
      <c r="D17" s="436"/>
      <c r="E17" s="99" t="s">
        <v>50</v>
      </c>
      <c r="F17" s="43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</row>
    <row r="18" spans="1:13" s="14" customFormat="1" ht="15.75" customHeight="1" x14ac:dyDescent="0.25">
      <c r="A18" s="64">
        <v>13</v>
      </c>
      <c r="B18" s="116" t="s">
        <v>63</v>
      </c>
      <c r="C18" s="116" t="s">
        <v>61</v>
      </c>
      <c r="D18" s="436" t="s">
        <v>66</v>
      </c>
      <c r="E18" s="99" t="s">
        <v>64</v>
      </c>
      <c r="F18" s="44">
        <v>1</v>
      </c>
      <c r="G18" s="4"/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</row>
    <row r="19" spans="1:13" s="14" customFormat="1" ht="15.75" customHeight="1" x14ac:dyDescent="0.25">
      <c r="A19" s="64">
        <v>14</v>
      </c>
      <c r="B19" s="99" t="s">
        <v>27</v>
      </c>
      <c r="C19" s="443" t="s">
        <v>54</v>
      </c>
      <c r="D19" s="436" t="s">
        <v>69</v>
      </c>
      <c r="E19" s="99" t="s">
        <v>127</v>
      </c>
      <c r="F19" s="43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0" spans="1:13" s="14" customFormat="1" ht="15.75" customHeight="1" thickBot="1" x14ac:dyDescent="0.3">
      <c r="A20" s="65">
        <v>15</v>
      </c>
      <c r="B20" s="114" t="s">
        <v>67</v>
      </c>
      <c r="C20" s="114" t="s">
        <v>61</v>
      </c>
      <c r="D20" s="444" t="s">
        <v>53</v>
      </c>
      <c r="E20" s="820" t="s">
        <v>50</v>
      </c>
      <c r="F20" s="821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5">
        <v>1</v>
      </c>
    </row>
    <row r="21" spans="1:13" ht="15.75" thickBot="1" x14ac:dyDescent="0.3">
      <c r="F21" s="67">
        <f>SUM(F6:F20)</f>
        <v>15</v>
      </c>
      <c r="G21" s="67">
        <f>SUM(G6:G20)</f>
        <v>13</v>
      </c>
      <c r="H21" s="67">
        <f>SUM(H6:H20)</f>
        <v>14</v>
      </c>
      <c r="I21" s="67">
        <f>SUM(I6:I20)</f>
        <v>15</v>
      </c>
      <c r="J21" s="67">
        <f>SUM(J6:J20)</f>
        <v>14</v>
      </c>
      <c r="K21" s="67">
        <f>SUM(K6:K20)</f>
        <v>12</v>
      </c>
      <c r="L21" s="67">
        <f>SUM(L6:L20)</f>
        <v>12</v>
      </c>
      <c r="M21" s="80">
        <f>SUM(M6:M20)</f>
        <v>13</v>
      </c>
    </row>
  </sheetData>
  <sortState ref="B6:N20">
    <sortCondition ref="B6:B20"/>
  </sortState>
  <mergeCells count="14">
    <mergeCell ref="M4:M5"/>
    <mergeCell ref="A2:M2"/>
    <mergeCell ref="A4:A5"/>
    <mergeCell ref="B4:B5"/>
    <mergeCell ref="C4:C5"/>
    <mergeCell ref="D4:D5"/>
    <mergeCell ref="F4:F5"/>
    <mergeCell ref="G4:G5"/>
    <mergeCell ref="J4:J5"/>
    <mergeCell ref="H4:H5"/>
    <mergeCell ref="L4:L5"/>
    <mergeCell ref="E4:E5"/>
    <mergeCell ref="I4:I5"/>
    <mergeCell ref="K4:K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K19" sqref="K19"/>
    </sheetView>
  </sheetViews>
  <sheetFormatPr defaultRowHeight="15" x14ac:dyDescent="0.25"/>
  <cols>
    <col min="1" max="1" width="3.28515625" bestFit="1" customWidth="1"/>
    <col min="2" max="2" width="23.5703125" bestFit="1" customWidth="1"/>
    <col min="3" max="5" width="9.42578125" customWidth="1"/>
    <col min="6" max="6" width="10.42578125" bestFit="1" customWidth="1"/>
    <col min="7" max="9" width="9.42578125" customWidth="1"/>
    <col min="10" max="10" width="12.5703125" bestFit="1" customWidth="1"/>
    <col min="11" max="11" width="9.42578125" customWidth="1"/>
    <col min="12" max="12" width="12.5703125" bestFit="1" customWidth="1"/>
  </cols>
  <sheetData>
    <row r="1" spans="1:13" ht="15.75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thickBot="1" x14ac:dyDescent="0.3">
      <c r="A2" s="14"/>
      <c r="B2" s="14"/>
      <c r="C2" s="812" t="s">
        <v>32</v>
      </c>
      <c r="D2" s="813"/>
      <c r="E2" s="813"/>
      <c r="F2" s="814"/>
      <c r="G2" s="14"/>
      <c r="H2" s="14"/>
      <c r="I2" s="14"/>
      <c r="J2" s="14"/>
      <c r="K2" s="14"/>
      <c r="L2" s="14"/>
      <c r="M2" s="14"/>
    </row>
    <row r="3" spans="1:13" ht="15.7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14" customFormat="1" ht="15.75" thickBot="1" x14ac:dyDescent="0.3">
      <c r="A4" s="38" t="s">
        <v>0</v>
      </c>
      <c r="B4" s="61" t="s">
        <v>1</v>
      </c>
      <c r="C4" s="38" t="s">
        <v>73</v>
      </c>
      <c r="D4" s="38" t="s">
        <v>75</v>
      </c>
      <c r="E4" s="38" t="s">
        <v>106</v>
      </c>
      <c r="F4" s="38" t="s">
        <v>17</v>
      </c>
      <c r="G4" s="38" t="s">
        <v>28</v>
      </c>
      <c r="H4" s="38" t="s">
        <v>16</v>
      </c>
      <c r="I4" s="38" t="s">
        <v>107</v>
      </c>
      <c r="J4" s="38" t="s">
        <v>105</v>
      </c>
      <c r="K4" s="142" t="s">
        <v>23</v>
      </c>
      <c r="L4" s="38" t="s">
        <v>14</v>
      </c>
    </row>
    <row r="5" spans="1:13" s="14" customFormat="1" ht="18.75" customHeight="1" x14ac:dyDescent="0.25">
      <c r="A5" s="445">
        <v>1</v>
      </c>
      <c r="B5" s="77" t="s">
        <v>29</v>
      </c>
      <c r="C5" s="400">
        <v>4</v>
      </c>
      <c r="D5" s="12">
        <v>4</v>
      </c>
      <c r="E5" s="12">
        <v>4</v>
      </c>
      <c r="F5" s="12"/>
      <c r="G5" s="446">
        <v>3</v>
      </c>
      <c r="H5" s="447">
        <v>3</v>
      </c>
      <c r="I5" s="447">
        <v>3</v>
      </c>
      <c r="J5" s="447">
        <v>4</v>
      </c>
      <c r="K5" s="244">
        <v>25</v>
      </c>
      <c r="L5" s="244">
        <v>1</v>
      </c>
    </row>
    <row r="6" spans="1:13" s="14" customFormat="1" ht="18.75" customHeight="1" x14ac:dyDescent="0.25">
      <c r="A6" s="449">
        <v>2</v>
      </c>
      <c r="B6" s="450" t="s">
        <v>58</v>
      </c>
      <c r="C6" s="451">
        <v>3</v>
      </c>
      <c r="D6" s="452">
        <v>3</v>
      </c>
      <c r="E6" s="452">
        <v>2</v>
      </c>
      <c r="F6" s="452"/>
      <c r="G6" s="453">
        <v>2</v>
      </c>
      <c r="H6" s="452">
        <v>4</v>
      </c>
      <c r="I6" s="452">
        <v>4</v>
      </c>
      <c r="J6" s="452">
        <v>3</v>
      </c>
      <c r="K6" s="239">
        <v>21</v>
      </c>
      <c r="L6" s="239">
        <v>2</v>
      </c>
    </row>
    <row r="7" spans="1:13" s="14" customFormat="1" ht="18.75" customHeight="1" thickBot="1" x14ac:dyDescent="0.3">
      <c r="A7" s="455">
        <v>3</v>
      </c>
      <c r="B7" s="456" t="s">
        <v>30</v>
      </c>
      <c r="C7" s="386">
        <v>2</v>
      </c>
      <c r="D7" s="387">
        <v>2</v>
      </c>
      <c r="E7" s="387">
        <v>3</v>
      </c>
      <c r="F7" s="387"/>
      <c r="G7" s="457">
        <v>4</v>
      </c>
      <c r="H7" s="387"/>
      <c r="I7" s="387"/>
      <c r="J7" s="387">
        <v>2</v>
      </c>
      <c r="K7" s="458">
        <v>13</v>
      </c>
      <c r="L7" s="458">
        <v>3</v>
      </c>
    </row>
    <row r="8" spans="1:13" s="14" customFormat="1" ht="15.75" thickBot="1" x14ac:dyDescent="0.3">
      <c r="A8" s="59"/>
      <c r="B8" s="23"/>
      <c r="C8" s="60"/>
      <c r="D8" s="60"/>
      <c r="E8" s="60"/>
      <c r="F8" s="60"/>
      <c r="G8" s="60"/>
      <c r="H8" s="60"/>
      <c r="I8" s="60"/>
    </row>
    <row r="9" spans="1:13" s="14" customFormat="1" ht="15.75" thickBot="1" x14ac:dyDescent="0.3">
      <c r="A9" s="59"/>
      <c r="B9" s="23"/>
      <c r="C9" s="815" t="s">
        <v>33</v>
      </c>
      <c r="D9" s="816"/>
      <c r="E9" s="816"/>
      <c r="F9" s="817"/>
      <c r="G9" s="60"/>
      <c r="H9" s="60"/>
      <c r="I9" s="60"/>
    </row>
    <row r="10" spans="1:13" s="14" customFormat="1" ht="15.75" thickBot="1" x14ac:dyDescent="0.3">
      <c r="A10" s="59"/>
      <c r="B10" s="23"/>
      <c r="C10" s="60"/>
      <c r="D10" s="60"/>
      <c r="E10" s="60"/>
      <c r="F10" s="60"/>
      <c r="G10" s="60"/>
      <c r="H10" s="60"/>
      <c r="I10" s="60"/>
    </row>
    <row r="11" spans="1:13" s="14" customFormat="1" ht="15.75" customHeight="1" thickBot="1" x14ac:dyDescent="0.3">
      <c r="A11" s="38" t="s">
        <v>0</v>
      </c>
      <c r="B11" s="61" t="s">
        <v>1</v>
      </c>
      <c r="C11" s="38" t="s">
        <v>73</v>
      </c>
      <c r="D11" s="38" t="s">
        <v>75</v>
      </c>
      <c r="E11" s="38" t="s">
        <v>106</v>
      </c>
      <c r="F11" s="38" t="s">
        <v>17</v>
      </c>
      <c r="G11" s="38" t="s">
        <v>28</v>
      </c>
      <c r="H11" s="38" t="s">
        <v>16</v>
      </c>
      <c r="I11" s="38" t="s">
        <v>107</v>
      </c>
      <c r="J11" s="38" t="s">
        <v>105</v>
      </c>
      <c r="K11" s="142" t="s">
        <v>23</v>
      </c>
      <c r="L11" s="38" t="s">
        <v>14</v>
      </c>
    </row>
    <row r="12" spans="1:13" s="14" customFormat="1" ht="15.75" customHeight="1" x14ac:dyDescent="0.25">
      <c r="A12" s="445">
        <v>1</v>
      </c>
      <c r="B12" s="245" t="s">
        <v>39</v>
      </c>
      <c r="C12" s="448">
        <v>4</v>
      </c>
      <c r="D12" s="12">
        <v>1</v>
      </c>
      <c r="E12" s="12"/>
      <c r="F12" s="12">
        <v>4</v>
      </c>
      <c r="G12" s="446">
        <v>4</v>
      </c>
      <c r="H12" s="446">
        <v>2</v>
      </c>
      <c r="I12" s="12">
        <v>3</v>
      </c>
      <c r="J12" s="12">
        <v>4</v>
      </c>
      <c r="K12" s="244">
        <v>22</v>
      </c>
      <c r="L12" s="244">
        <v>1</v>
      </c>
    </row>
    <row r="13" spans="1:13" s="14" customFormat="1" x14ac:dyDescent="0.25">
      <c r="A13" s="449">
        <v>2</v>
      </c>
      <c r="B13" s="218" t="s">
        <v>37</v>
      </c>
      <c r="C13" s="454">
        <v>3</v>
      </c>
      <c r="D13" s="452">
        <v>2</v>
      </c>
      <c r="E13" s="452">
        <v>3</v>
      </c>
      <c r="F13" s="452"/>
      <c r="G13" s="453"/>
      <c r="H13" s="453">
        <v>4</v>
      </c>
      <c r="I13" s="452">
        <v>4</v>
      </c>
      <c r="J13" s="452">
        <v>3</v>
      </c>
      <c r="K13" s="239">
        <v>19</v>
      </c>
      <c r="L13" s="239">
        <v>2</v>
      </c>
    </row>
    <row r="14" spans="1:13" s="14" customFormat="1" x14ac:dyDescent="0.25">
      <c r="A14" s="459">
        <v>3</v>
      </c>
      <c r="B14" s="250" t="s">
        <v>38</v>
      </c>
      <c r="C14" s="460"/>
      <c r="D14" s="461">
        <v>3</v>
      </c>
      <c r="E14" s="461">
        <v>2</v>
      </c>
      <c r="F14" s="461">
        <v>2</v>
      </c>
      <c r="G14" s="462">
        <v>2</v>
      </c>
      <c r="H14" s="462">
        <v>3</v>
      </c>
      <c r="I14" s="461"/>
      <c r="J14" s="461">
        <v>2</v>
      </c>
      <c r="K14" s="79">
        <v>14</v>
      </c>
      <c r="L14" s="79">
        <v>3</v>
      </c>
    </row>
    <row r="15" spans="1:13" s="14" customFormat="1" x14ac:dyDescent="0.25">
      <c r="A15" s="56">
        <v>4</v>
      </c>
      <c r="B15" s="240" t="s">
        <v>31</v>
      </c>
      <c r="C15" s="26">
        <v>1</v>
      </c>
      <c r="D15" s="8">
        <v>4</v>
      </c>
      <c r="E15" s="8">
        <v>1</v>
      </c>
      <c r="F15" s="8">
        <v>1</v>
      </c>
      <c r="G15" s="27"/>
      <c r="H15" s="27">
        <v>1</v>
      </c>
      <c r="I15" s="8">
        <v>2</v>
      </c>
      <c r="J15" s="8">
        <v>1</v>
      </c>
      <c r="K15" s="9">
        <v>11</v>
      </c>
      <c r="L15" s="9"/>
    </row>
    <row r="16" spans="1:13" s="14" customFormat="1" x14ac:dyDescent="0.25">
      <c r="A16" s="199">
        <v>5</v>
      </c>
      <c r="B16" s="206" t="s">
        <v>27</v>
      </c>
      <c r="C16" s="139">
        <v>2</v>
      </c>
      <c r="D16" s="143"/>
      <c r="E16" s="143">
        <v>4</v>
      </c>
      <c r="F16" s="143"/>
      <c r="G16" s="163">
        <v>1</v>
      </c>
      <c r="H16" s="163"/>
      <c r="I16" s="143"/>
      <c r="J16" s="143"/>
      <c r="K16" s="9">
        <v>7</v>
      </c>
      <c r="L16" s="9"/>
    </row>
    <row r="17" spans="1:13" s="14" customFormat="1" x14ac:dyDescent="0.25">
      <c r="A17" s="56">
        <v>6</v>
      </c>
      <c r="B17" s="240" t="s">
        <v>63</v>
      </c>
      <c r="C17" s="26"/>
      <c r="D17" s="8"/>
      <c r="E17" s="8"/>
      <c r="F17" s="8">
        <v>3</v>
      </c>
      <c r="G17" s="27"/>
      <c r="H17" s="27"/>
      <c r="I17" s="8">
        <v>1</v>
      </c>
      <c r="J17" s="8"/>
      <c r="K17" s="9">
        <v>4</v>
      </c>
      <c r="L17" s="9"/>
    </row>
    <row r="18" spans="1:13" s="14" customFormat="1" x14ac:dyDescent="0.25">
      <c r="A18" s="56">
        <v>7</v>
      </c>
      <c r="B18" s="240" t="s">
        <v>67</v>
      </c>
      <c r="C18" s="26"/>
      <c r="D18" s="8"/>
      <c r="E18" s="8"/>
      <c r="F18" s="8"/>
      <c r="G18" s="27">
        <v>3</v>
      </c>
      <c r="H18" s="27"/>
      <c r="I18" s="8"/>
      <c r="J18" s="8"/>
      <c r="K18" s="9">
        <v>3</v>
      </c>
      <c r="L18" s="9"/>
    </row>
    <row r="19" spans="1:13" s="14" customFormat="1" x14ac:dyDescent="0.25">
      <c r="A19" s="56">
        <v>8</v>
      </c>
      <c r="B19" s="240" t="s">
        <v>26</v>
      </c>
      <c r="C19" s="26"/>
      <c r="D19" s="8"/>
      <c r="E19" s="8"/>
      <c r="F19" s="8"/>
      <c r="G19" s="27">
        <v>1</v>
      </c>
      <c r="H19" s="27"/>
      <c r="I19" s="8"/>
      <c r="J19" s="8"/>
      <c r="K19" s="9">
        <v>1</v>
      </c>
      <c r="L19" s="9"/>
    </row>
    <row r="20" spans="1:13" x14ac:dyDescent="0.25">
      <c r="A20" s="56">
        <v>9</v>
      </c>
      <c r="B20" s="240" t="s">
        <v>70</v>
      </c>
      <c r="C20" s="26"/>
      <c r="D20" s="8"/>
      <c r="E20" s="8"/>
      <c r="F20" s="8"/>
      <c r="G20" s="27"/>
      <c r="H20" s="27"/>
      <c r="I20" s="8"/>
      <c r="J20" s="8"/>
      <c r="K20" s="9">
        <v>0</v>
      </c>
      <c r="L20" s="9"/>
    </row>
    <row r="21" spans="1:13" x14ac:dyDescent="0.25">
      <c r="A21" s="69">
        <v>10</v>
      </c>
      <c r="B21" s="241" t="s">
        <v>60</v>
      </c>
      <c r="C21" s="54"/>
      <c r="D21" s="55"/>
      <c r="E21" s="55"/>
      <c r="F21" s="55"/>
      <c r="G21" s="55"/>
      <c r="H21" s="243"/>
      <c r="I21" s="8"/>
      <c r="J21" s="8"/>
      <c r="K21" s="9">
        <v>0</v>
      </c>
      <c r="L21" s="9"/>
    </row>
    <row r="22" spans="1:13" x14ac:dyDescent="0.25">
      <c r="A22" s="56">
        <v>11</v>
      </c>
      <c r="B22" s="240" t="s">
        <v>62</v>
      </c>
      <c r="C22" s="26"/>
      <c r="D22" s="8"/>
      <c r="E22" s="8"/>
      <c r="F22" s="8"/>
      <c r="G22" s="27"/>
      <c r="H22" s="27"/>
      <c r="I22" s="8"/>
      <c r="J22" s="8"/>
      <c r="K22" s="9">
        <v>0</v>
      </c>
      <c r="L22" s="9"/>
    </row>
    <row r="23" spans="1:13" ht="15.75" thickBot="1" x14ac:dyDescent="0.3">
      <c r="A23" s="57">
        <v>12</v>
      </c>
      <c r="B23" s="242" t="s">
        <v>68</v>
      </c>
      <c r="C23" s="28"/>
      <c r="D23" s="10"/>
      <c r="E23" s="10"/>
      <c r="F23" s="10"/>
      <c r="G23" s="39"/>
      <c r="H23" s="39"/>
      <c r="I23" s="10"/>
      <c r="J23" s="10"/>
      <c r="K23" s="11">
        <v>0</v>
      </c>
      <c r="L23" s="11"/>
    </row>
    <row r="24" spans="1:13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</sheetData>
  <sortState ref="B5:K7">
    <sortCondition descending="1" ref="K5:K7"/>
  </sortState>
  <mergeCells count="2">
    <mergeCell ref="C2:F2"/>
    <mergeCell ref="C9:F9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7"/>
  <sheetViews>
    <sheetView zoomScale="55" zoomScaleNormal="55" workbookViewId="0">
      <selection activeCell="AZ59" sqref="AZ59"/>
    </sheetView>
  </sheetViews>
  <sheetFormatPr defaultRowHeight="15" x14ac:dyDescent="0.25"/>
  <cols>
    <col min="1" max="1" width="3.5703125" customWidth="1"/>
    <col min="2" max="2" width="23.5703125" bestFit="1" customWidth="1"/>
    <col min="3" max="3" width="33.140625" bestFit="1" customWidth="1"/>
    <col min="4" max="45" width="4.7109375" customWidth="1"/>
    <col min="46" max="47" width="6.5703125" customWidth="1"/>
    <col min="48" max="49" width="7" customWidth="1"/>
    <col min="50" max="51" width="4.7109375" customWidth="1"/>
  </cols>
  <sheetData>
    <row r="1" spans="1:50" s="14" customFormat="1" ht="20.25" customHeight="1" thickBot="1" x14ac:dyDescent="0.3"/>
    <row r="2" spans="1:50" s="14" customFormat="1" ht="20.25" customHeight="1" thickBot="1" x14ac:dyDescent="0.5">
      <c r="A2" s="149"/>
      <c r="B2" s="149"/>
      <c r="C2" s="149"/>
      <c r="D2" s="149"/>
      <c r="E2" s="500" t="s">
        <v>57</v>
      </c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1"/>
      <c r="W2" s="15"/>
    </row>
    <row r="3" spans="1:50" s="14" customFormat="1" ht="20.25" customHeight="1" thickBot="1" x14ac:dyDescent="0.5">
      <c r="A3" s="149"/>
      <c r="B3" s="149"/>
      <c r="C3" s="149"/>
      <c r="D3" s="149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15"/>
    </row>
    <row r="4" spans="1:50" s="14" customFormat="1" ht="20.25" customHeight="1" thickBot="1" x14ac:dyDescent="0.3">
      <c r="A4" s="16"/>
      <c r="B4" s="500" t="s">
        <v>55</v>
      </c>
      <c r="C4" s="501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50" s="14" customFormat="1" ht="20.25" customHeight="1" x14ac:dyDescent="0.25">
      <c r="A5" s="535" t="s">
        <v>0</v>
      </c>
      <c r="B5" s="535" t="s">
        <v>1</v>
      </c>
      <c r="C5" s="535" t="s">
        <v>2</v>
      </c>
      <c r="D5" s="537" t="s">
        <v>3</v>
      </c>
      <c r="E5" s="534"/>
      <c r="F5" s="538"/>
      <c r="G5" s="539" t="s">
        <v>18</v>
      </c>
      <c r="H5" s="537" t="s">
        <v>4</v>
      </c>
      <c r="I5" s="534"/>
      <c r="J5" s="538"/>
      <c r="K5" s="539" t="s">
        <v>18</v>
      </c>
      <c r="L5" s="534" t="s">
        <v>5</v>
      </c>
      <c r="M5" s="534"/>
      <c r="N5" s="534"/>
      <c r="O5" s="539" t="s">
        <v>18</v>
      </c>
      <c r="P5" s="534" t="s">
        <v>6</v>
      </c>
      <c r="Q5" s="534"/>
      <c r="R5" s="534"/>
      <c r="S5" s="539" t="s">
        <v>18</v>
      </c>
      <c r="T5" s="534" t="s">
        <v>7</v>
      </c>
      <c r="U5" s="534"/>
      <c r="V5" s="534"/>
      <c r="W5" s="539" t="s">
        <v>18</v>
      </c>
      <c r="X5" s="537" t="s">
        <v>9</v>
      </c>
      <c r="Y5" s="534"/>
      <c r="Z5" s="538"/>
      <c r="AA5" s="539" t="s">
        <v>18</v>
      </c>
      <c r="AB5" s="537" t="s">
        <v>10</v>
      </c>
      <c r="AC5" s="534"/>
      <c r="AD5" s="538"/>
      <c r="AE5" s="539" t="s">
        <v>18</v>
      </c>
      <c r="AF5" s="537" t="s">
        <v>11</v>
      </c>
      <c r="AG5" s="534"/>
      <c r="AH5" s="538"/>
      <c r="AI5" s="539" t="s">
        <v>18</v>
      </c>
      <c r="AJ5" s="537" t="s">
        <v>12</v>
      </c>
      <c r="AK5" s="534"/>
      <c r="AL5" s="538"/>
      <c r="AM5" s="539" t="s">
        <v>18</v>
      </c>
      <c r="AN5" s="537" t="s">
        <v>13</v>
      </c>
      <c r="AO5" s="534"/>
      <c r="AP5" s="538"/>
      <c r="AQ5" s="539" t="s">
        <v>18</v>
      </c>
      <c r="AR5" s="548" t="s">
        <v>44</v>
      </c>
      <c r="AS5" s="548" t="s">
        <v>45</v>
      </c>
      <c r="AT5" s="544" t="s">
        <v>8</v>
      </c>
      <c r="AU5" s="546" t="s">
        <v>14</v>
      </c>
    </row>
    <row r="6" spans="1:50" s="14" customFormat="1" ht="20.25" customHeight="1" thickBot="1" x14ac:dyDescent="0.3">
      <c r="A6" s="536"/>
      <c r="B6" s="536"/>
      <c r="C6" s="536"/>
      <c r="D6" s="18" t="s">
        <v>19</v>
      </c>
      <c r="E6" s="19" t="s">
        <v>20</v>
      </c>
      <c r="F6" s="20" t="s">
        <v>21</v>
      </c>
      <c r="G6" s="540"/>
      <c r="H6" s="18" t="s">
        <v>19</v>
      </c>
      <c r="I6" s="19" t="s">
        <v>20</v>
      </c>
      <c r="J6" s="20" t="s">
        <v>21</v>
      </c>
      <c r="K6" s="540"/>
      <c r="L6" s="21" t="s">
        <v>19</v>
      </c>
      <c r="M6" s="19" t="s">
        <v>20</v>
      </c>
      <c r="N6" s="22" t="s">
        <v>21</v>
      </c>
      <c r="O6" s="540"/>
      <c r="P6" s="21" t="s">
        <v>19</v>
      </c>
      <c r="Q6" s="19" t="s">
        <v>20</v>
      </c>
      <c r="R6" s="22" t="s">
        <v>21</v>
      </c>
      <c r="S6" s="540"/>
      <c r="T6" s="21" t="s">
        <v>19</v>
      </c>
      <c r="U6" s="19" t="s">
        <v>20</v>
      </c>
      <c r="V6" s="22" t="s">
        <v>21</v>
      </c>
      <c r="W6" s="540"/>
      <c r="X6" s="18" t="s">
        <v>19</v>
      </c>
      <c r="Y6" s="19" t="s">
        <v>20</v>
      </c>
      <c r="Z6" s="20" t="s">
        <v>21</v>
      </c>
      <c r="AA6" s="540"/>
      <c r="AB6" s="18" t="s">
        <v>19</v>
      </c>
      <c r="AC6" s="19" t="s">
        <v>20</v>
      </c>
      <c r="AD6" s="20" t="s">
        <v>21</v>
      </c>
      <c r="AE6" s="540"/>
      <c r="AF6" s="21" t="s">
        <v>19</v>
      </c>
      <c r="AG6" s="19" t="s">
        <v>20</v>
      </c>
      <c r="AH6" s="22" t="s">
        <v>21</v>
      </c>
      <c r="AI6" s="540"/>
      <c r="AJ6" s="21" t="s">
        <v>19</v>
      </c>
      <c r="AK6" s="19" t="s">
        <v>20</v>
      </c>
      <c r="AL6" s="22" t="s">
        <v>21</v>
      </c>
      <c r="AM6" s="543"/>
      <c r="AN6" s="21" t="s">
        <v>19</v>
      </c>
      <c r="AO6" s="19" t="s">
        <v>20</v>
      </c>
      <c r="AP6" s="22" t="s">
        <v>21</v>
      </c>
      <c r="AQ6" s="543"/>
      <c r="AR6" s="549"/>
      <c r="AS6" s="549"/>
      <c r="AT6" s="545"/>
      <c r="AU6" s="547"/>
    </row>
    <row r="7" spans="1:50" s="14" customFormat="1" ht="20.25" customHeight="1" x14ac:dyDescent="0.25">
      <c r="A7" s="260">
        <v>1</v>
      </c>
      <c r="B7" s="245" t="s">
        <v>29</v>
      </c>
      <c r="C7" s="246" t="s">
        <v>61</v>
      </c>
      <c r="D7" s="261">
        <v>10</v>
      </c>
      <c r="E7" s="262">
        <v>10</v>
      </c>
      <c r="F7" s="263">
        <v>10</v>
      </c>
      <c r="G7" s="264">
        <f t="shared" ref="G7:G21" si="0">SUM(D7:F7)</f>
        <v>30</v>
      </c>
      <c r="H7" s="265">
        <v>10</v>
      </c>
      <c r="I7" s="262">
        <v>10</v>
      </c>
      <c r="J7" s="263">
        <v>10</v>
      </c>
      <c r="K7" s="264">
        <f t="shared" ref="K7:K21" si="1">SUM(H7:J7)</f>
        <v>30</v>
      </c>
      <c r="L7" s="265">
        <v>6</v>
      </c>
      <c r="M7" s="262">
        <v>8</v>
      </c>
      <c r="N7" s="263">
        <v>10</v>
      </c>
      <c r="O7" s="264">
        <f>SUM(L7:N7)</f>
        <v>24</v>
      </c>
      <c r="P7" s="265">
        <v>10</v>
      </c>
      <c r="Q7" s="262">
        <v>10</v>
      </c>
      <c r="R7" s="263">
        <v>10</v>
      </c>
      <c r="S7" s="264">
        <f>SUM(P7:R7)</f>
        <v>30</v>
      </c>
      <c r="T7" s="265">
        <v>10</v>
      </c>
      <c r="U7" s="262">
        <v>10</v>
      </c>
      <c r="V7" s="263">
        <v>10</v>
      </c>
      <c r="W7" s="264">
        <f t="shared" ref="W7:W21" si="2">SUM(T7:V7)</f>
        <v>30</v>
      </c>
      <c r="X7" s="265">
        <v>10</v>
      </c>
      <c r="Y7" s="262">
        <v>10</v>
      </c>
      <c r="Z7" s="263">
        <v>10</v>
      </c>
      <c r="AA7" s="264">
        <f t="shared" ref="AA7:AA21" si="3">SUM(X7:Z7)</f>
        <v>30</v>
      </c>
      <c r="AB7" s="265">
        <v>8</v>
      </c>
      <c r="AC7" s="262">
        <v>10</v>
      </c>
      <c r="AD7" s="263">
        <v>10</v>
      </c>
      <c r="AE7" s="264">
        <f>SUM(AB7:AD7)</f>
        <v>28</v>
      </c>
      <c r="AF7" s="265">
        <v>10</v>
      </c>
      <c r="AG7" s="262">
        <v>10</v>
      </c>
      <c r="AH7" s="263">
        <v>10</v>
      </c>
      <c r="AI7" s="264">
        <f>SUM(AF7:AH7)</f>
        <v>30</v>
      </c>
      <c r="AJ7" s="265">
        <v>8</v>
      </c>
      <c r="AK7" s="262">
        <v>10</v>
      </c>
      <c r="AL7" s="263">
        <v>10</v>
      </c>
      <c r="AM7" s="264">
        <f>SUM(AJ7:AL7)</f>
        <v>28</v>
      </c>
      <c r="AN7" s="265">
        <v>10</v>
      </c>
      <c r="AO7" s="262">
        <v>10</v>
      </c>
      <c r="AP7" s="263">
        <v>8</v>
      </c>
      <c r="AQ7" s="264">
        <f t="shared" ref="AQ7:AQ21" si="4">SUM(AN7:AP7)</f>
        <v>28</v>
      </c>
      <c r="AR7" s="265">
        <f>COUNTIF(D7:F7,"=10")+COUNTIF(H7:J7,"=10")+COUNTIF(L7:N7,"=10")+COUNTIF(P7:R7,"=10")+COUNTIF(T7:V7,"=10")+COUNTIF(X7:Z7,"=10")+COUNTIF(AB7:AD7,"=10")+COUNTIF(AF7:AH7,"=10")+COUNTIF(AJ7:AL7,"=10")+COUNTIF(AN7:AP7,"=10")</f>
        <v>25</v>
      </c>
      <c r="AS7" s="262">
        <f>COUNTIF(D7:F7,"=8")+COUNTIF(H7:J7,"=8")+COUNTIF(L7:N7,"=8")+COUNTIF(P7:R7,"=8")+COUNTIF(T7:V7,"=8")+COUNTIF(X7:Z7,"=8")+COUNTIF(AB7:AD7,"=8")+COUNTIF(AF7:AH7,"=8")+COUNTIF(AJ7:AL7,"=8")+COUNTIF(AN7:AP7,"=8")</f>
        <v>4</v>
      </c>
      <c r="AT7" s="266">
        <f>SUM(G7,K7,O7,S7,W7,AA7,AE7,AI7,AM7,AQ7)</f>
        <v>288</v>
      </c>
      <c r="AU7" s="276">
        <v>1</v>
      </c>
    </row>
    <row r="8" spans="1:50" s="14" customFormat="1" ht="20.25" customHeight="1" x14ac:dyDescent="0.25">
      <c r="A8" s="200">
        <v>2</v>
      </c>
      <c r="B8" s="206" t="s">
        <v>60</v>
      </c>
      <c r="C8" s="207" t="s">
        <v>61</v>
      </c>
      <c r="D8" s="101">
        <v>8</v>
      </c>
      <c r="E8" s="102">
        <v>6</v>
      </c>
      <c r="F8" s="94">
        <v>10</v>
      </c>
      <c r="G8" s="103">
        <f t="shared" si="0"/>
        <v>24</v>
      </c>
      <c r="H8" s="108">
        <v>6</v>
      </c>
      <c r="I8" s="102">
        <v>10</v>
      </c>
      <c r="J8" s="94">
        <v>8</v>
      </c>
      <c r="K8" s="103">
        <f t="shared" si="1"/>
        <v>24</v>
      </c>
      <c r="L8" s="108">
        <v>6</v>
      </c>
      <c r="M8" s="102">
        <v>10</v>
      </c>
      <c r="N8" s="94">
        <v>10</v>
      </c>
      <c r="O8" s="103">
        <f t="shared" ref="O8:O21" si="5">SUM(L8:N8)</f>
        <v>26</v>
      </c>
      <c r="P8" s="108">
        <v>10</v>
      </c>
      <c r="Q8" s="102">
        <v>6</v>
      </c>
      <c r="R8" s="94">
        <v>10</v>
      </c>
      <c r="S8" s="103">
        <f t="shared" ref="S8:S21" si="6">SUM(P8:R8)</f>
        <v>26</v>
      </c>
      <c r="T8" s="108">
        <v>8</v>
      </c>
      <c r="U8" s="102">
        <v>8</v>
      </c>
      <c r="V8" s="94">
        <v>8</v>
      </c>
      <c r="W8" s="103">
        <f t="shared" si="2"/>
        <v>24</v>
      </c>
      <c r="X8" s="108">
        <v>10</v>
      </c>
      <c r="Y8" s="102">
        <v>6</v>
      </c>
      <c r="Z8" s="94">
        <v>10</v>
      </c>
      <c r="AA8" s="103">
        <f t="shared" si="3"/>
        <v>26</v>
      </c>
      <c r="AB8" s="108">
        <v>8</v>
      </c>
      <c r="AC8" s="102">
        <v>10</v>
      </c>
      <c r="AD8" s="94">
        <v>0</v>
      </c>
      <c r="AE8" s="103">
        <f t="shared" ref="AE8:AE21" si="7">SUM(AB8:AD8)</f>
        <v>18</v>
      </c>
      <c r="AF8" s="108">
        <v>8</v>
      </c>
      <c r="AG8" s="102">
        <v>8</v>
      </c>
      <c r="AH8" s="94">
        <v>10</v>
      </c>
      <c r="AI8" s="103">
        <f t="shared" ref="AI8:AI20" si="8">SUM(AF8:AH8)</f>
        <v>26</v>
      </c>
      <c r="AJ8" s="108">
        <v>10</v>
      </c>
      <c r="AK8" s="102">
        <v>8</v>
      </c>
      <c r="AL8" s="94">
        <v>8</v>
      </c>
      <c r="AM8" s="103">
        <f t="shared" ref="AM8:AM20" si="9">SUM(AJ8:AL8)</f>
        <v>26</v>
      </c>
      <c r="AN8" s="108">
        <v>8</v>
      </c>
      <c r="AO8" s="102">
        <v>8</v>
      </c>
      <c r="AP8" s="94">
        <v>8</v>
      </c>
      <c r="AQ8" s="103">
        <f t="shared" si="4"/>
        <v>24</v>
      </c>
      <c r="AR8" s="108">
        <f t="shared" ref="AR8:AR21" si="10">COUNTIF(D8:F8,"=10")+COUNTIF(H8:J8,"=10")+COUNTIF(L8:N8,"=10")+COUNTIF(P8:R8,"=10")+COUNTIF(T8:V8,"=10")+COUNTIF(X8:Z8,"=10")+COUNTIF(AB8:AD8,"=10")+COUNTIF(AF8:AH8,"=10")+COUNTIF(AJ8:AL8,"=10")+COUNTIF(AN8:AP8,"=10")</f>
        <v>11</v>
      </c>
      <c r="AS8" s="102">
        <f t="shared" ref="AS8:AS21" si="11">COUNTIF(D8:F8,"=8")+COUNTIF(H8:J8,"=8")+COUNTIF(L8:N8,"=8")+COUNTIF(P8:R8,"=8")+COUNTIF(T8:V8,"=8")+COUNTIF(X8:Z8,"=8")+COUNTIF(AB8:AD8,"=8")+COUNTIF(AF8:AH8,"=8")+COUNTIF(AJ8:AL8,"=8")+COUNTIF(AN8:AP8,"=8")</f>
        <v>13</v>
      </c>
      <c r="AT8" s="122">
        <f t="shared" ref="AT8:AT16" si="12">SUM(G8,K8,O8,S8,W8,AA8,AE8,AI8,AM8,AQ8)</f>
        <v>244</v>
      </c>
      <c r="AU8" s="112"/>
    </row>
    <row r="9" spans="1:50" s="14" customFormat="1" ht="20.25" customHeight="1" x14ac:dyDescent="0.25">
      <c r="A9" s="286">
        <v>3</v>
      </c>
      <c r="B9" s="250" t="s">
        <v>30</v>
      </c>
      <c r="C9" s="251" t="s">
        <v>65</v>
      </c>
      <c r="D9" s="254">
        <v>10</v>
      </c>
      <c r="E9" s="255">
        <v>8</v>
      </c>
      <c r="F9" s="256">
        <v>10</v>
      </c>
      <c r="G9" s="257">
        <f t="shared" si="0"/>
        <v>28</v>
      </c>
      <c r="H9" s="258">
        <v>8</v>
      </c>
      <c r="I9" s="255">
        <v>10</v>
      </c>
      <c r="J9" s="256">
        <v>0</v>
      </c>
      <c r="K9" s="257">
        <f t="shared" si="1"/>
        <v>18</v>
      </c>
      <c r="L9" s="258">
        <v>10</v>
      </c>
      <c r="M9" s="255">
        <v>10</v>
      </c>
      <c r="N9" s="256">
        <v>10</v>
      </c>
      <c r="O9" s="257">
        <f t="shared" si="5"/>
        <v>30</v>
      </c>
      <c r="P9" s="258">
        <v>8</v>
      </c>
      <c r="Q9" s="255">
        <v>10</v>
      </c>
      <c r="R9" s="256">
        <v>8</v>
      </c>
      <c r="S9" s="257">
        <f t="shared" si="6"/>
        <v>26</v>
      </c>
      <c r="T9" s="258">
        <v>10</v>
      </c>
      <c r="U9" s="255">
        <v>8</v>
      </c>
      <c r="V9" s="256">
        <v>8</v>
      </c>
      <c r="W9" s="257">
        <f t="shared" si="2"/>
        <v>26</v>
      </c>
      <c r="X9" s="258">
        <v>10</v>
      </c>
      <c r="Y9" s="255">
        <v>10</v>
      </c>
      <c r="Z9" s="256">
        <v>6</v>
      </c>
      <c r="AA9" s="257">
        <f t="shared" si="3"/>
        <v>26</v>
      </c>
      <c r="AB9" s="258">
        <v>10</v>
      </c>
      <c r="AC9" s="255">
        <v>8</v>
      </c>
      <c r="AD9" s="256">
        <v>10</v>
      </c>
      <c r="AE9" s="257">
        <f t="shared" si="7"/>
        <v>28</v>
      </c>
      <c r="AF9" s="258">
        <v>10</v>
      </c>
      <c r="AG9" s="255">
        <v>8</v>
      </c>
      <c r="AH9" s="256">
        <v>10</v>
      </c>
      <c r="AI9" s="257">
        <f t="shared" si="8"/>
        <v>28</v>
      </c>
      <c r="AJ9" s="258">
        <v>10</v>
      </c>
      <c r="AK9" s="255">
        <v>10</v>
      </c>
      <c r="AL9" s="256">
        <v>8</v>
      </c>
      <c r="AM9" s="257">
        <f t="shared" si="9"/>
        <v>28</v>
      </c>
      <c r="AN9" s="258">
        <v>8</v>
      </c>
      <c r="AO9" s="255">
        <v>10</v>
      </c>
      <c r="AP9" s="256">
        <v>10</v>
      </c>
      <c r="AQ9" s="257">
        <f t="shared" si="4"/>
        <v>28</v>
      </c>
      <c r="AR9" s="258">
        <f t="shared" si="10"/>
        <v>18</v>
      </c>
      <c r="AS9" s="255">
        <f t="shared" si="11"/>
        <v>10</v>
      </c>
      <c r="AT9" s="259">
        <f t="shared" si="12"/>
        <v>266</v>
      </c>
      <c r="AU9" s="287">
        <v>3</v>
      </c>
    </row>
    <row r="10" spans="1:50" s="14" customFormat="1" ht="20.25" customHeight="1" x14ac:dyDescent="0.25">
      <c r="A10" s="200">
        <v>4</v>
      </c>
      <c r="B10" s="206" t="s">
        <v>63</v>
      </c>
      <c r="C10" s="207" t="s">
        <v>61</v>
      </c>
      <c r="D10" s="101">
        <v>10</v>
      </c>
      <c r="E10" s="102">
        <v>8</v>
      </c>
      <c r="F10" s="94">
        <v>8</v>
      </c>
      <c r="G10" s="103">
        <f t="shared" si="0"/>
        <v>26</v>
      </c>
      <c r="H10" s="108">
        <v>8</v>
      </c>
      <c r="I10" s="102">
        <v>8</v>
      </c>
      <c r="J10" s="94">
        <v>0</v>
      </c>
      <c r="K10" s="103">
        <f t="shared" si="1"/>
        <v>16</v>
      </c>
      <c r="L10" s="108">
        <v>8</v>
      </c>
      <c r="M10" s="102">
        <v>10</v>
      </c>
      <c r="N10" s="94">
        <v>10</v>
      </c>
      <c r="O10" s="103">
        <f t="shared" si="5"/>
        <v>28</v>
      </c>
      <c r="P10" s="108">
        <v>8</v>
      </c>
      <c r="Q10" s="102">
        <v>10</v>
      </c>
      <c r="R10" s="94">
        <v>10</v>
      </c>
      <c r="S10" s="103">
        <f t="shared" si="6"/>
        <v>28</v>
      </c>
      <c r="T10" s="108">
        <v>10</v>
      </c>
      <c r="U10" s="102">
        <v>8</v>
      </c>
      <c r="V10" s="94">
        <v>10</v>
      </c>
      <c r="W10" s="103">
        <f t="shared" si="2"/>
        <v>28</v>
      </c>
      <c r="X10" s="108">
        <v>8</v>
      </c>
      <c r="Y10" s="102">
        <v>10</v>
      </c>
      <c r="Z10" s="94">
        <v>10</v>
      </c>
      <c r="AA10" s="103">
        <f t="shared" si="3"/>
        <v>28</v>
      </c>
      <c r="AB10" s="108">
        <v>8</v>
      </c>
      <c r="AC10" s="102">
        <v>10</v>
      </c>
      <c r="AD10" s="94">
        <v>8</v>
      </c>
      <c r="AE10" s="103">
        <f t="shared" si="7"/>
        <v>26</v>
      </c>
      <c r="AF10" s="108">
        <v>10</v>
      </c>
      <c r="AG10" s="102">
        <v>10</v>
      </c>
      <c r="AH10" s="94">
        <v>10</v>
      </c>
      <c r="AI10" s="103">
        <f t="shared" si="8"/>
        <v>30</v>
      </c>
      <c r="AJ10" s="108">
        <v>10</v>
      </c>
      <c r="AK10" s="102">
        <v>10</v>
      </c>
      <c r="AL10" s="94">
        <v>10</v>
      </c>
      <c r="AM10" s="103">
        <f t="shared" si="9"/>
        <v>30</v>
      </c>
      <c r="AN10" s="108">
        <v>8</v>
      </c>
      <c r="AO10" s="102">
        <v>8</v>
      </c>
      <c r="AP10" s="94">
        <v>10</v>
      </c>
      <c r="AQ10" s="103">
        <f t="shared" si="4"/>
        <v>26</v>
      </c>
      <c r="AR10" s="108">
        <f t="shared" si="10"/>
        <v>17</v>
      </c>
      <c r="AS10" s="102">
        <f t="shared" si="11"/>
        <v>12</v>
      </c>
      <c r="AT10" s="122">
        <f t="shared" si="12"/>
        <v>266</v>
      </c>
      <c r="AU10" s="112"/>
    </row>
    <row r="11" spans="1:50" s="14" customFormat="1" ht="20.25" customHeight="1" x14ac:dyDescent="0.25">
      <c r="A11" s="286">
        <v>5</v>
      </c>
      <c r="B11" s="250" t="s">
        <v>37</v>
      </c>
      <c r="C11" s="251" t="s">
        <v>61</v>
      </c>
      <c r="D11" s="254">
        <v>10</v>
      </c>
      <c r="E11" s="255">
        <v>10</v>
      </c>
      <c r="F11" s="256">
        <v>8</v>
      </c>
      <c r="G11" s="257">
        <f t="shared" si="0"/>
        <v>28</v>
      </c>
      <c r="H11" s="258">
        <v>10</v>
      </c>
      <c r="I11" s="255">
        <v>8</v>
      </c>
      <c r="J11" s="256">
        <v>8</v>
      </c>
      <c r="K11" s="257">
        <f t="shared" si="1"/>
        <v>26</v>
      </c>
      <c r="L11" s="258">
        <v>8</v>
      </c>
      <c r="M11" s="255">
        <v>10</v>
      </c>
      <c r="N11" s="256">
        <v>10</v>
      </c>
      <c r="O11" s="257">
        <f t="shared" si="5"/>
        <v>28</v>
      </c>
      <c r="P11" s="258">
        <v>10</v>
      </c>
      <c r="Q11" s="255">
        <v>10</v>
      </c>
      <c r="R11" s="256">
        <v>10</v>
      </c>
      <c r="S11" s="257">
        <f t="shared" si="6"/>
        <v>30</v>
      </c>
      <c r="T11" s="258">
        <v>10</v>
      </c>
      <c r="U11" s="255">
        <v>8</v>
      </c>
      <c r="V11" s="256">
        <v>10</v>
      </c>
      <c r="W11" s="257">
        <f t="shared" si="2"/>
        <v>28</v>
      </c>
      <c r="X11" s="258">
        <v>10</v>
      </c>
      <c r="Y11" s="255">
        <v>10</v>
      </c>
      <c r="Z11" s="256">
        <v>8</v>
      </c>
      <c r="AA11" s="257">
        <f t="shared" si="3"/>
        <v>28</v>
      </c>
      <c r="AB11" s="258">
        <v>10</v>
      </c>
      <c r="AC11" s="255">
        <v>8</v>
      </c>
      <c r="AD11" s="256">
        <v>10</v>
      </c>
      <c r="AE11" s="257">
        <f t="shared" si="7"/>
        <v>28</v>
      </c>
      <c r="AF11" s="258">
        <v>10</v>
      </c>
      <c r="AG11" s="255">
        <v>8</v>
      </c>
      <c r="AH11" s="256">
        <v>10</v>
      </c>
      <c r="AI11" s="257">
        <f t="shared" si="8"/>
        <v>28</v>
      </c>
      <c r="AJ11" s="258">
        <v>10</v>
      </c>
      <c r="AK11" s="255">
        <v>10</v>
      </c>
      <c r="AL11" s="256">
        <v>10</v>
      </c>
      <c r="AM11" s="257">
        <f t="shared" si="9"/>
        <v>30</v>
      </c>
      <c r="AN11" s="258">
        <v>10</v>
      </c>
      <c r="AO11" s="255">
        <v>10</v>
      </c>
      <c r="AP11" s="256">
        <v>8</v>
      </c>
      <c r="AQ11" s="257">
        <f t="shared" si="4"/>
        <v>28</v>
      </c>
      <c r="AR11" s="258">
        <f t="shared" si="10"/>
        <v>21</v>
      </c>
      <c r="AS11" s="255">
        <f t="shared" si="11"/>
        <v>9</v>
      </c>
      <c r="AT11" s="259">
        <f t="shared" si="12"/>
        <v>282</v>
      </c>
      <c r="AU11" s="287">
        <v>3</v>
      </c>
    </row>
    <row r="12" spans="1:50" s="14" customFormat="1" ht="20.25" customHeight="1" x14ac:dyDescent="0.25">
      <c r="A12" s="201">
        <v>6</v>
      </c>
      <c r="B12" s="206" t="s">
        <v>38</v>
      </c>
      <c r="C12" s="207" t="s">
        <v>61</v>
      </c>
      <c r="D12" s="204">
        <v>10</v>
      </c>
      <c r="E12" s="92">
        <v>8</v>
      </c>
      <c r="F12" s="93">
        <v>10</v>
      </c>
      <c r="G12" s="154">
        <f t="shared" si="0"/>
        <v>28</v>
      </c>
      <c r="H12" s="153">
        <v>10</v>
      </c>
      <c r="I12" s="92">
        <v>10</v>
      </c>
      <c r="J12" s="93">
        <v>10</v>
      </c>
      <c r="K12" s="154">
        <f t="shared" si="1"/>
        <v>30</v>
      </c>
      <c r="L12" s="153">
        <v>10</v>
      </c>
      <c r="M12" s="92">
        <v>6</v>
      </c>
      <c r="N12" s="93">
        <v>10</v>
      </c>
      <c r="O12" s="154">
        <f t="shared" si="5"/>
        <v>26</v>
      </c>
      <c r="P12" s="153">
        <v>10</v>
      </c>
      <c r="Q12" s="92">
        <v>8</v>
      </c>
      <c r="R12" s="93">
        <v>10</v>
      </c>
      <c r="S12" s="154">
        <f t="shared" si="6"/>
        <v>28</v>
      </c>
      <c r="T12" s="153">
        <v>10</v>
      </c>
      <c r="U12" s="92">
        <v>10</v>
      </c>
      <c r="V12" s="93">
        <v>10</v>
      </c>
      <c r="W12" s="154">
        <f t="shared" si="2"/>
        <v>30</v>
      </c>
      <c r="X12" s="153">
        <v>8</v>
      </c>
      <c r="Y12" s="92">
        <v>8</v>
      </c>
      <c r="Z12" s="93">
        <v>10</v>
      </c>
      <c r="AA12" s="154">
        <f t="shared" si="3"/>
        <v>26</v>
      </c>
      <c r="AB12" s="153">
        <v>8</v>
      </c>
      <c r="AC12" s="92"/>
      <c r="AD12" s="93">
        <v>8</v>
      </c>
      <c r="AE12" s="154">
        <v>0</v>
      </c>
      <c r="AF12" s="153">
        <v>10</v>
      </c>
      <c r="AG12" s="92">
        <v>10</v>
      </c>
      <c r="AH12" s="93">
        <v>8</v>
      </c>
      <c r="AI12" s="154">
        <f t="shared" si="8"/>
        <v>28</v>
      </c>
      <c r="AJ12" s="153">
        <v>10</v>
      </c>
      <c r="AK12" s="92">
        <v>10</v>
      </c>
      <c r="AL12" s="93">
        <v>10</v>
      </c>
      <c r="AM12" s="154">
        <f t="shared" si="9"/>
        <v>30</v>
      </c>
      <c r="AN12" s="153">
        <v>10</v>
      </c>
      <c r="AO12" s="92">
        <v>8</v>
      </c>
      <c r="AP12" s="93">
        <v>8</v>
      </c>
      <c r="AQ12" s="154">
        <f t="shared" si="4"/>
        <v>26</v>
      </c>
      <c r="AR12" s="153">
        <f>COUNTIF(D12:F12,"=10")+COUNTIF(H12:J12,"=10")+COUNTIF(L12:N12,"=10")+COUNTIF(P12:R12,"=10")+COUNTIF(T12:V12,"=10")+COUNTIF(X12:Z12,"=10")+COUNTIF(AB12:AD12,"=10")+COUNTIF(AF12:AH12,"=10")+COUNTIF(AJ12:AL12,"=10")+COUNTIF(AN12:AP12,"=10")</f>
        <v>19</v>
      </c>
      <c r="AS12" s="92">
        <f t="shared" si="11"/>
        <v>9</v>
      </c>
      <c r="AT12" s="121">
        <f t="shared" si="12"/>
        <v>252</v>
      </c>
      <c r="AU12" s="135"/>
    </row>
    <row r="13" spans="1:50" s="14" customFormat="1" ht="20.25" customHeight="1" x14ac:dyDescent="0.25">
      <c r="A13" s="201">
        <v>7</v>
      </c>
      <c r="B13" s="206" t="s">
        <v>31</v>
      </c>
      <c r="C13" s="207" t="s">
        <v>41</v>
      </c>
      <c r="D13" s="204">
        <v>10</v>
      </c>
      <c r="E13" s="92">
        <v>8</v>
      </c>
      <c r="F13" s="93">
        <v>10</v>
      </c>
      <c r="G13" s="154">
        <f t="shared" si="0"/>
        <v>28</v>
      </c>
      <c r="H13" s="153">
        <v>8</v>
      </c>
      <c r="I13" s="92">
        <v>8</v>
      </c>
      <c r="J13" s="93">
        <v>8</v>
      </c>
      <c r="K13" s="154">
        <f t="shared" si="1"/>
        <v>24</v>
      </c>
      <c r="L13" s="153">
        <v>10</v>
      </c>
      <c r="M13" s="92">
        <v>10</v>
      </c>
      <c r="N13" s="93">
        <v>10</v>
      </c>
      <c r="O13" s="154">
        <f t="shared" si="5"/>
        <v>30</v>
      </c>
      <c r="P13" s="153">
        <v>10</v>
      </c>
      <c r="Q13" s="92">
        <v>10</v>
      </c>
      <c r="R13" s="93">
        <v>10</v>
      </c>
      <c r="S13" s="154">
        <f t="shared" si="6"/>
        <v>30</v>
      </c>
      <c r="T13" s="153">
        <v>10</v>
      </c>
      <c r="U13" s="92">
        <v>10</v>
      </c>
      <c r="V13" s="93">
        <v>10</v>
      </c>
      <c r="W13" s="154">
        <f t="shared" si="2"/>
        <v>30</v>
      </c>
      <c r="X13" s="153">
        <v>8</v>
      </c>
      <c r="Y13" s="92">
        <v>10</v>
      </c>
      <c r="Z13" s="93">
        <v>8</v>
      </c>
      <c r="AA13" s="154">
        <f t="shared" si="3"/>
        <v>26</v>
      </c>
      <c r="AB13" s="153">
        <v>10</v>
      </c>
      <c r="AC13" s="92">
        <v>10</v>
      </c>
      <c r="AD13" s="93">
        <v>10</v>
      </c>
      <c r="AE13" s="154">
        <f t="shared" si="7"/>
        <v>30</v>
      </c>
      <c r="AF13" s="153">
        <v>10</v>
      </c>
      <c r="AG13" s="92">
        <v>10</v>
      </c>
      <c r="AH13" s="93">
        <v>10</v>
      </c>
      <c r="AI13" s="154">
        <f t="shared" si="8"/>
        <v>30</v>
      </c>
      <c r="AJ13" s="153">
        <v>8</v>
      </c>
      <c r="AK13" s="92">
        <v>10</v>
      </c>
      <c r="AL13" s="93">
        <v>8</v>
      </c>
      <c r="AM13" s="154">
        <f t="shared" si="9"/>
        <v>26</v>
      </c>
      <c r="AN13" s="153">
        <v>0</v>
      </c>
      <c r="AO13" s="92">
        <v>10</v>
      </c>
      <c r="AP13" s="93">
        <v>10</v>
      </c>
      <c r="AQ13" s="154">
        <f t="shared" si="4"/>
        <v>20</v>
      </c>
      <c r="AR13" s="153">
        <f t="shared" si="10"/>
        <v>21</v>
      </c>
      <c r="AS13" s="92">
        <f t="shared" si="11"/>
        <v>8</v>
      </c>
      <c r="AT13" s="121">
        <f t="shared" si="12"/>
        <v>274</v>
      </c>
      <c r="AU13" s="135"/>
    </row>
    <row r="14" spans="1:50" s="14" customFormat="1" ht="20.25" customHeight="1" x14ac:dyDescent="0.25">
      <c r="A14" s="201">
        <v>8</v>
      </c>
      <c r="B14" s="206" t="s">
        <v>70</v>
      </c>
      <c r="C14" s="207" t="s">
        <v>71</v>
      </c>
      <c r="D14" s="204">
        <v>0</v>
      </c>
      <c r="E14" s="92">
        <v>10</v>
      </c>
      <c r="F14" s="93">
        <v>10</v>
      </c>
      <c r="G14" s="154">
        <f t="shared" si="0"/>
        <v>20</v>
      </c>
      <c r="H14" s="153">
        <v>8</v>
      </c>
      <c r="I14" s="92">
        <v>10</v>
      </c>
      <c r="J14" s="93">
        <v>10</v>
      </c>
      <c r="K14" s="154">
        <f t="shared" si="1"/>
        <v>28</v>
      </c>
      <c r="L14" s="153">
        <v>10</v>
      </c>
      <c r="M14" s="92">
        <v>10</v>
      </c>
      <c r="N14" s="93">
        <v>10</v>
      </c>
      <c r="O14" s="154">
        <f t="shared" si="5"/>
        <v>30</v>
      </c>
      <c r="P14" s="153">
        <v>10</v>
      </c>
      <c r="Q14" s="92">
        <v>8</v>
      </c>
      <c r="R14" s="93">
        <v>8</v>
      </c>
      <c r="S14" s="154">
        <f t="shared" si="6"/>
        <v>26</v>
      </c>
      <c r="T14" s="153">
        <v>8</v>
      </c>
      <c r="U14" s="92">
        <v>10</v>
      </c>
      <c r="V14" s="93">
        <v>8</v>
      </c>
      <c r="W14" s="154">
        <f t="shared" si="2"/>
        <v>26</v>
      </c>
      <c r="X14" s="153">
        <v>8</v>
      </c>
      <c r="Y14" s="92">
        <v>10</v>
      </c>
      <c r="Z14" s="93">
        <v>6</v>
      </c>
      <c r="AA14" s="154">
        <f t="shared" si="3"/>
        <v>24</v>
      </c>
      <c r="AB14" s="153">
        <v>8</v>
      </c>
      <c r="AC14" s="92">
        <v>10</v>
      </c>
      <c r="AD14" s="93">
        <v>6</v>
      </c>
      <c r="AE14" s="154">
        <f t="shared" si="7"/>
        <v>24</v>
      </c>
      <c r="AF14" s="153">
        <v>10</v>
      </c>
      <c r="AG14" s="92">
        <v>8</v>
      </c>
      <c r="AH14" s="93">
        <v>10</v>
      </c>
      <c r="AI14" s="154">
        <f t="shared" si="8"/>
        <v>28</v>
      </c>
      <c r="AJ14" s="153">
        <v>8</v>
      </c>
      <c r="AK14" s="92">
        <v>8</v>
      </c>
      <c r="AL14" s="93">
        <v>10</v>
      </c>
      <c r="AM14" s="154">
        <f t="shared" si="9"/>
        <v>26</v>
      </c>
      <c r="AN14" s="153">
        <v>0</v>
      </c>
      <c r="AO14" s="92">
        <v>10</v>
      </c>
      <c r="AP14" s="93">
        <v>10</v>
      </c>
      <c r="AQ14" s="154">
        <f t="shared" si="4"/>
        <v>20</v>
      </c>
      <c r="AR14" s="153">
        <f t="shared" si="10"/>
        <v>16</v>
      </c>
      <c r="AS14" s="92">
        <f t="shared" si="11"/>
        <v>10</v>
      </c>
      <c r="AT14" s="121">
        <f t="shared" si="12"/>
        <v>252</v>
      </c>
      <c r="AU14" s="112"/>
    </row>
    <row r="15" spans="1:50" s="14" customFormat="1" ht="20.25" customHeight="1" x14ac:dyDescent="0.25">
      <c r="A15" s="200">
        <v>9</v>
      </c>
      <c r="B15" s="206" t="s">
        <v>68</v>
      </c>
      <c r="C15" s="207" t="s">
        <v>61</v>
      </c>
      <c r="D15" s="101"/>
      <c r="E15" s="102">
        <v>10</v>
      </c>
      <c r="F15" s="94">
        <v>6</v>
      </c>
      <c r="G15" s="103">
        <v>0</v>
      </c>
      <c r="H15" s="108">
        <v>10</v>
      </c>
      <c r="I15" s="102">
        <v>10</v>
      </c>
      <c r="J15" s="94">
        <v>10</v>
      </c>
      <c r="K15" s="103">
        <f t="shared" si="1"/>
        <v>30</v>
      </c>
      <c r="L15" s="108">
        <v>10</v>
      </c>
      <c r="M15" s="102">
        <v>10</v>
      </c>
      <c r="N15" s="94">
        <v>8</v>
      </c>
      <c r="O15" s="103">
        <f t="shared" si="5"/>
        <v>28</v>
      </c>
      <c r="P15" s="108">
        <v>8</v>
      </c>
      <c r="Q15" s="102">
        <v>10</v>
      </c>
      <c r="R15" s="94">
        <v>8</v>
      </c>
      <c r="S15" s="103">
        <f t="shared" si="6"/>
        <v>26</v>
      </c>
      <c r="T15" s="108">
        <v>6</v>
      </c>
      <c r="U15" s="102">
        <v>10</v>
      </c>
      <c r="V15" s="94"/>
      <c r="W15" s="103">
        <v>0</v>
      </c>
      <c r="X15" s="108"/>
      <c r="Y15" s="102">
        <v>6</v>
      </c>
      <c r="Z15" s="94">
        <v>10</v>
      </c>
      <c r="AA15" s="103">
        <v>0</v>
      </c>
      <c r="AB15" s="108"/>
      <c r="AC15" s="102">
        <v>6</v>
      </c>
      <c r="AD15" s="94">
        <v>8</v>
      </c>
      <c r="AE15" s="103">
        <v>0</v>
      </c>
      <c r="AF15" s="108">
        <v>4</v>
      </c>
      <c r="AG15" s="102">
        <v>10</v>
      </c>
      <c r="AH15" s="94">
        <v>8</v>
      </c>
      <c r="AI15" s="103">
        <f t="shared" si="8"/>
        <v>22</v>
      </c>
      <c r="AJ15" s="108">
        <v>10</v>
      </c>
      <c r="AK15" s="102">
        <v>4</v>
      </c>
      <c r="AL15" s="94">
        <v>8</v>
      </c>
      <c r="AM15" s="103">
        <f t="shared" si="9"/>
        <v>22</v>
      </c>
      <c r="AN15" s="108">
        <v>10</v>
      </c>
      <c r="AO15" s="102">
        <v>10</v>
      </c>
      <c r="AP15" s="94">
        <v>10</v>
      </c>
      <c r="AQ15" s="103">
        <f t="shared" si="4"/>
        <v>30</v>
      </c>
      <c r="AR15" s="108">
        <f t="shared" si="10"/>
        <v>14</v>
      </c>
      <c r="AS15" s="102">
        <f t="shared" si="11"/>
        <v>6</v>
      </c>
      <c r="AT15" s="122">
        <f t="shared" si="12"/>
        <v>158</v>
      </c>
      <c r="AU15" s="112"/>
    </row>
    <row r="16" spans="1:50" s="14" customFormat="1" ht="20.25" customHeight="1" x14ac:dyDescent="0.25">
      <c r="A16" s="231">
        <v>10</v>
      </c>
      <c r="B16" s="218" t="s">
        <v>58</v>
      </c>
      <c r="C16" s="219" t="s">
        <v>59</v>
      </c>
      <c r="D16" s="232">
        <v>10</v>
      </c>
      <c r="E16" s="233">
        <v>10</v>
      </c>
      <c r="F16" s="234">
        <v>10</v>
      </c>
      <c r="G16" s="235">
        <f t="shared" si="0"/>
        <v>30</v>
      </c>
      <c r="H16" s="236">
        <v>10</v>
      </c>
      <c r="I16" s="233">
        <v>6</v>
      </c>
      <c r="J16" s="234">
        <v>10</v>
      </c>
      <c r="K16" s="235">
        <f t="shared" si="1"/>
        <v>26</v>
      </c>
      <c r="L16" s="236">
        <v>6</v>
      </c>
      <c r="M16" s="233">
        <v>8</v>
      </c>
      <c r="N16" s="234">
        <v>8</v>
      </c>
      <c r="O16" s="235">
        <f t="shared" si="5"/>
        <v>22</v>
      </c>
      <c r="P16" s="236">
        <v>8</v>
      </c>
      <c r="Q16" s="233">
        <v>10</v>
      </c>
      <c r="R16" s="234">
        <v>10</v>
      </c>
      <c r="S16" s="235">
        <f t="shared" si="6"/>
        <v>28</v>
      </c>
      <c r="T16" s="236">
        <v>8</v>
      </c>
      <c r="U16" s="233">
        <v>10</v>
      </c>
      <c r="V16" s="234">
        <v>10</v>
      </c>
      <c r="W16" s="235">
        <f t="shared" si="2"/>
        <v>28</v>
      </c>
      <c r="X16" s="236">
        <v>10</v>
      </c>
      <c r="Y16" s="233">
        <v>6</v>
      </c>
      <c r="Z16" s="234">
        <v>8</v>
      </c>
      <c r="AA16" s="235">
        <f t="shared" si="3"/>
        <v>24</v>
      </c>
      <c r="AB16" s="236">
        <v>10</v>
      </c>
      <c r="AC16" s="233">
        <v>10</v>
      </c>
      <c r="AD16" s="234">
        <v>10</v>
      </c>
      <c r="AE16" s="235">
        <f t="shared" si="7"/>
        <v>30</v>
      </c>
      <c r="AF16" s="236">
        <v>8</v>
      </c>
      <c r="AG16" s="233">
        <v>10</v>
      </c>
      <c r="AH16" s="234">
        <v>10</v>
      </c>
      <c r="AI16" s="235">
        <f t="shared" si="8"/>
        <v>28</v>
      </c>
      <c r="AJ16" s="236">
        <v>6</v>
      </c>
      <c r="AK16" s="233">
        <v>10</v>
      </c>
      <c r="AL16" s="234">
        <v>10</v>
      </c>
      <c r="AM16" s="235">
        <f t="shared" si="9"/>
        <v>26</v>
      </c>
      <c r="AN16" s="236">
        <v>8</v>
      </c>
      <c r="AO16" s="233">
        <v>10</v>
      </c>
      <c r="AP16" s="234">
        <v>10</v>
      </c>
      <c r="AQ16" s="235">
        <f t="shared" si="4"/>
        <v>28</v>
      </c>
      <c r="AR16" s="236">
        <f t="shared" si="10"/>
        <v>19</v>
      </c>
      <c r="AS16" s="233">
        <f t="shared" si="11"/>
        <v>7</v>
      </c>
      <c r="AT16" s="237">
        <f t="shared" si="12"/>
        <v>270</v>
      </c>
      <c r="AU16" s="284">
        <v>2</v>
      </c>
      <c r="AW16"/>
      <c r="AX16"/>
    </row>
    <row r="17" spans="1:48" ht="20.25" customHeight="1" x14ac:dyDescent="0.25">
      <c r="A17" s="202">
        <v>11</v>
      </c>
      <c r="B17" s="206" t="s">
        <v>26</v>
      </c>
      <c r="C17" s="207" t="s">
        <v>61</v>
      </c>
      <c r="D17" s="101">
        <v>10</v>
      </c>
      <c r="E17" s="102">
        <v>10</v>
      </c>
      <c r="F17" s="94">
        <v>10</v>
      </c>
      <c r="G17" s="103">
        <f t="shared" si="0"/>
        <v>30</v>
      </c>
      <c r="H17" s="108">
        <v>8</v>
      </c>
      <c r="I17" s="102">
        <v>8</v>
      </c>
      <c r="J17" s="94">
        <v>10</v>
      </c>
      <c r="K17" s="103">
        <f t="shared" si="1"/>
        <v>26</v>
      </c>
      <c r="L17" s="108">
        <v>8</v>
      </c>
      <c r="M17" s="102">
        <v>6</v>
      </c>
      <c r="N17" s="94">
        <v>10</v>
      </c>
      <c r="O17" s="103">
        <f t="shared" si="5"/>
        <v>24</v>
      </c>
      <c r="P17" s="108">
        <v>8</v>
      </c>
      <c r="Q17" s="102">
        <v>8</v>
      </c>
      <c r="R17" s="94">
        <v>10</v>
      </c>
      <c r="S17" s="103">
        <f t="shared" si="6"/>
        <v>26</v>
      </c>
      <c r="T17" s="108">
        <v>10</v>
      </c>
      <c r="U17" s="102">
        <v>10</v>
      </c>
      <c r="V17" s="94">
        <v>10</v>
      </c>
      <c r="W17" s="103">
        <f t="shared" si="2"/>
        <v>30</v>
      </c>
      <c r="X17" s="108">
        <v>8</v>
      </c>
      <c r="Y17" s="102">
        <v>10</v>
      </c>
      <c r="Z17" s="94">
        <v>8</v>
      </c>
      <c r="AA17" s="103">
        <f t="shared" si="3"/>
        <v>26</v>
      </c>
      <c r="AB17" s="108">
        <v>10</v>
      </c>
      <c r="AC17" s="102">
        <v>8</v>
      </c>
      <c r="AD17" s="94">
        <v>8</v>
      </c>
      <c r="AE17" s="103">
        <f t="shared" si="7"/>
        <v>26</v>
      </c>
      <c r="AF17" s="108">
        <v>8</v>
      </c>
      <c r="AG17" s="102">
        <v>10</v>
      </c>
      <c r="AH17" s="94">
        <v>8</v>
      </c>
      <c r="AI17" s="103">
        <f t="shared" si="8"/>
        <v>26</v>
      </c>
      <c r="AJ17" s="108">
        <v>10</v>
      </c>
      <c r="AK17" s="102">
        <v>10</v>
      </c>
      <c r="AL17" s="94">
        <v>8</v>
      </c>
      <c r="AM17" s="103">
        <f t="shared" si="9"/>
        <v>28</v>
      </c>
      <c r="AN17" s="108">
        <v>8</v>
      </c>
      <c r="AO17" s="102">
        <v>6</v>
      </c>
      <c r="AP17" s="94">
        <v>10</v>
      </c>
      <c r="AQ17" s="103">
        <f t="shared" si="4"/>
        <v>24</v>
      </c>
      <c r="AR17" s="108">
        <f t="shared" si="10"/>
        <v>15</v>
      </c>
      <c r="AS17" s="102">
        <f t="shared" si="11"/>
        <v>13</v>
      </c>
      <c r="AT17" s="122">
        <f t="shared" ref="AT17:AT21" si="13">SUM(G17,K17,O17,S17,W17,AA17,AE17,AI17,AM17,AQ17)</f>
        <v>266</v>
      </c>
      <c r="AU17" s="89"/>
      <c r="AV17" s="14"/>
    </row>
    <row r="18" spans="1:48" ht="20.25" customHeight="1" x14ac:dyDescent="0.25">
      <c r="A18" s="231">
        <v>12</v>
      </c>
      <c r="B18" s="218" t="s">
        <v>27</v>
      </c>
      <c r="C18" s="219" t="s">
        <v>54</v>
      </c>
      <c r="D18" s="277">
        <v>10</v>
      </c>
      <c r="E18" s="278">
        <v>10</v>
      </c>
      <c r="F18" s="279">
        <v>10</v>
      </c>
      <c r="G18" s="280">
        <f t="shared" si="0"/>
        <v>30</v>
      </c>
      <c r="H18" s="281">
        <v>10</v>
      </c>
      <c r="I18" s="278">
        <v>10</v>
      </c>
      <c r="J18" s="279">
        <v>10</v>
      </c>
      <c r="K18" s="222">
        <f t="shared" si="1"/>
        <v>30</v>
      </c>
      <c r="L18" s="281">
        <v>6</v>
      </c>
      <c r="M18" s="278">
        <v>10</v>
      </c>
      <c r="N18" s="279">
        <v>8</v>
      </c>
      <c r="O18" s="222">
        <f t="shared" si="5"/>
        <v>24</v>
      </c>
      <c r="P18" s="281">
        <v>10</v>
      </c>
      <c r="Q18" s="278">
        <v>10</v>
      </c>
      <c r="R18" s="279">
        <v>8</v>
      </c>
      <c r="S18" s="222">
        <f t="shared" si="6"/>
        <v>28</v>
      </c>
      <c r="T18" s="281">
        <v>10</v>
      </c>
      <c r="U18" s="278">
        <v>10</v>
      </c>
      <c r="V18" s="279">
        <v>10</v>
      </c>
      <c r="W18" s="222">
        <f t="shared" si="2"/>
        <v>30</v>
      </c>
      <c r="X18" s="281">
        <v>8</v>
      </c>
      <c r="Y18" s="278">
        <v>10</v>
      </c>
      <c r="Z18" s="279">
        <v>8</v>
      </c>
      <c r="AA18" s="222">
        <f t="shared" si="3"/>
        <v>26</v>
      </c>
      <c r="AB18" s="281">
        <v>10</v>
      </c>
      <c r="AC18" s="278">
        <v>10</v>
      </c>
      <c r="AD18" s="279">
        <v>10</v>
      </c>
      <c r="AE18" s="222">
        <f t="shared" si="7"/>
        <v>30</v>
      </c>
      <c r="AF18" s="281">
        <v>10</v>
      </c>
      <c r="AG18" s="278">
        <v>10</v>
      </c>
      <c r="AH18" s="279">
        <v>10</v>
      </c>
      <c r="AI18" s="222">
        <f t="shared" si="8"/>
        <v>30</v>
      </c>
      <c r="AJ18" s="281">
        <v>8</v>
      </c>
      <c r="AK18" s="278">
        <v>10</v>
      </c>
      <c r="AL18" s="279">
        <v>8</v>
      </c>
      <c r="AM18" s="222">
        <f t="shared" si="9"/>
        <v>26</v>
      </c>
      <c r="AN18" s="281">
        <v>10</v>
      </c>
      <c r="AO18" s="278">
        <v>10</v>
      </c>
      <c r="AP18" s="279">
        <v>10</v>
      </c>
      <c r="AQ18" s="222">
        <f t="shared" si="4"/>
        <v>30</v>
      </c>
      <c r="AR18" s="281">
        <f t="shared" si="10"/>
        <v>23</v>
      </c>
      <c r="AS18" s="278">
        <f t="shared" si="11"/>
        <v>6</v>
      </c>
      <c r="AT18" s="282">
        <f t="shared" si="13"/>
        <v>284</v>
      </c>
      <c r="AU18" s="285">
        <v>2</v>
      </c>
    </row>
    <row r="19" spans="1:48" ht="20.25" customHeight="1" x14ac:dyDescent="0.25">
      <c r="A19" s="267">
        <v>13</v>
      </c>
      <c r="B19" s="268" t="s">
        <v>39</v>
      </c>
      <c r="C19" s="269" t="s">
        <v>40</v>
      </c>
      <c r="D19" s="270">
        <v>10</v>
      </c>
      <c r="E19" s="271">
        <v>8</v>
      </c>
      <c r="F19" s="272">
        <v>10</v>
      </c>
      <c r="G19" s="273">
        <f t="shared" si="0"/>
        <v>28</v>
      </c>
      <c r="H19" s="274">
        <v>10</v>
      </c>
      <c r="I19" s="271">
        <v>10</v>
      </c>
      <c r="J19" s="271">
        <v>8</v>
      </c>
      <c r="K19" s="273">
        <f t="shared" si="1"/>
        <v>28</v>
      </c>
      <c r="L19" s="274">
        <v>8</v>
      </c>
      <c r="M19" s="271">
        <v>10</v>
      </c>
      <c r="N19" s="271">
        <v>10</v>
      </c>
      <c r="O19" s="273">
        <f t="shared" si="5"/>
        <v>28</v>
      </c>
      <c r="P19" s="274">
        <v>10</v>
      </c>
      <c r="Q19" s="271">
        <v>10</v>
      </c>
      <c r="R19" s="271">
        <v>8</v>
      </c>
      <c r="S19" s="273">
        <f t="shared" si="6"/>
        <v>28</v>
      </c>
      <c r="T19" s="274">
        <v>10</v>
      </c>
      <c r="U19" s="271">
        <v>10</v>
      </c>
      <c r="V19" s="271">
        <v>10</v>
      </c>
      <c r="W19" s="273">
        <f t="shared" si="2"/>
        <v>30</v>
      </c>
      <c r="X19" s="274">
        <v>10</v>
      </c>
      <c r="Y19" s="271">
        <v>10</v>
      </c>
      <c r="Z19" s="271">
        <v>10</v>
      </c>
      <c r="AA19" s="273">
        <f t="shared" si="3"/>
        <v>30</v>
      </c>
      <c r="AB19" s="274">
        <v>10</v>
      </c>
      <c r="AC19" s="271">
        <v>8</v>
      </c>
      <c r="AD19" s="271">
        <v>10</v>
      </c>
      <c r="AE19" s="273">
        <f t="shared" si="7"/>
        <v>28</v>
      </c>
      <c r="AF19" s="274">
        <v>10</v>
      </c>
      <c r="AG19" s="271">
        <v>10</v>
      </c>
      <c r="AH19" s="271">
        <v>10</v>
      </c>
      <c r="AI19" s="273">
        <f t="shared" si="8"/>
        <v>30</v>
      </c>
      <c r="AJ19" s="274">
        <v>10</v>
      </c>
      <c r="AK19" s="271">
        <v>10</v>
      </c>
      <c r="AL19" s="271">
        <v>10</v>
      </c>
      <c r="AM19" s="273">
        <f t="shared" si="9"/>
        <v>30</v>
      </c>
      <c r="AN19" s="274">
        <v>10</v>
      </c>
      <c r="AO19" s="271">
        <v>10</v>
      </c>
      <c r="AP19" s="271">
        <v>10</v>
      </c>
      <c r="AQ19" s="273">
        <f t="shared" si="4"/>
        <v>30</v>
      </c>
      <c r="AR19" s="274">
        <f t="shared" si="10"/>
        <v>25</v>
      </c>
      <c r="AS19" s="271">
        <f t="shared" si="11"/>
        <v>5</v>
      </c>
      <c r="AT19" s="275">
        <f t="shared" si="13"/>
        <v>290</v>
      </c>
      <c r="AU19" s="283">
        <v>1</v>
      </c>
    </row>
    <row r="20" spans="1:48" ht="20.25" customHeight="1" x14ac:dyDescent="0.25">
      <c r="A20" s="202">
        <v>14</v>
      </c>
      <c r="B20" s="206" t="s">
        <v>67</v>
      </c>
      <c r="C20" s="207" t="s">
        <v>61</v>
      </c>
      <c r="D20" s="101">
        <v>10</v>
      </c>
      <c r="E20" s="102">
        <v>10</v>
      </c>
      <c r="F20" s="94">
        <v>10</v>
      </c>
      <c r="G20" s="103">
        <f t="shared" si="0"/>
        <v>30</v>
      </c>
      <c r="H20" s="108">
        <v>10</v>
      </c>
      <c r="I20" s="102">
        <v>8</v>
      </c>
      <c r="J20" s="102">
        <v>10</v>
      </c>
      <c r="K20" s="103">
        <f t="shared" si="1"/>
        <v>28</v>
      </c>
      <c r="L20" s="108">
        <v>10</v>
      </c>
      <c r="M20" s="102">
        <v>10</v>
      </c>
      <c r="N20" s="102">
        <v>10</v>
      </c>
      <c r="O20" s="103">
        <f t="shared" si="5"/>
        <v>30</v>
      </c>
      <c r="P20" s="108">
        <v>10</v>
      </c>
      <c r="Q20" s="102">
        <v>8</v>
      </c>
      <c r="R20" s="102">
        <v>10</v>
      </c>
      <c r="S20" s="103">
        <f t="shared" si="6"/>
        <v>28</v>
      </c>
      <c r="T20" s="108">
        <v>8</v>
      </c>
      <c r="U20" s="102">
        <v>8</v>
      </c>
      <c r="V20" s="102">
        <v>8</v>
      </c>
      <c r="W20" s="103">
        <f t="shared" si="2"/>
        <v>24</v>
      </c>
      <c r="X20" s="108">
        <v>8</v>
      </c>
      <c r="Y20" s="102">
        <v>10</v>
      </c>
      <c r="Z20" s="102">
        <v>10</v>
      </c>
      <c r="AA20" s="103">
        <f t="shared" si="3"/>
        <v>28</v>
      </c>
      <c r="AB20" s="108">
        <v>10</v>
      </c>
      <c r="AC20" s="102"/>
      <c r="AD20" s="102">
        <v>6</v>
      </c>
      <c r="AE20" s="103">
        <v>0</v>
      </c>
      <c r="AF20" s="108">
        <v>6</v>
      </c>
      <c r="AG20" s="102">
        <v>8</v>
      </c>
      <c r="AH20" s="102">
        <v>8</v>
      </c>
      <c r="AI20" s="103">
        <f t="shared" si="8"/>
        <v>22</v>
      </c>
      <c r="AJ20" s="108">
        <v>8</v>
      </c>
      <c r="AK20" s="102">
        <v>10</v>
      </c>
      <c r="AL20" s="102">
        <v>10</v>
      </c>
      <c r="AM20" s="103">
        <f t="shared" si="9"/>
        <v>28</v>
      </c>
      <c r="AN20" s="108">
        <v>8</v>
      </c>
      <c r="AO20" s="102">
        <v>10</v>
      </c>
      <c r="AP20" s="102">
        <v>6</v>
      </c>
      <c r="AQ20" s="103">
        <f t="shared" si="4"/>
        <v>24</v>
      </c>
      <c r="AR20" s="108">
        <f t="shared" si="10"/>
        <v>16</v>
      </c>
      <c r="AS20" s="102">
        <f t="shared" si="11"/>
        <v>10</v>
      </c>
      <c r="AT20" s="122">
        <f t="shared" si="13"/>
        <v>242</v>
      </c>
      <c r="AU20" s="112"/>
    </row>
    <row r="21" spans="1:48" ht="20.25" customHeight="1" thickBot="1" x14ac:dyDescent="0.3">
      <c r="A21" s="203">
        <v>15</v>
      </c>
      <c r="B21" s="208" t="s">
        <v>62</v>
      </c>
      <c r="C21" s="209" t="s">
        <v>61</v>
      </c>
      <c r="D21" s="205">
        <v>10</v>
      </c>
      <c r="E21" s="123">
        <v>10</v>
      </c>
      <c r="F21" s="164">
        <v>8</v>
      </c>
      <c r="G21" s="160">
        <f t="shared" si="0"/>
        <v>28</v>
      </c>
      <c r="H21" s="127">
        <v>0</v>
      </c>
      <c r="I21" s="123">
        <v>8</v>
      </c>
      <c r="J21" s="123">
        <v>6</v>
      </c>
      <c r="K21" s="160">
        <f t="shared" si="1"/>
        <v>14</v>
      </c>
      <c r="L21" s="127">
        <v>6</v>
      </c>
      <c r="M21" s="123">
        <v>8</v>
      </c>
      <c r="N21" s="123">
        <v>10</v>
      </c>
      <c r="O21" s="160">
        <f t="shared" si="5"/>
        <v>24</v>
      </c>
      <c r="P21" s="127">
        <v>8</v>
      </c>
      <c r="Q21" s="123">
        <v>8</v>
      </c>
      <c r="R21" s="123">
        <v>10</v>
      </c>
      <c r="S21" s="160">
        <f t="shared" si="6"/>
        <v>26</v>
      </c>
      <c r="T21" s="127">
        <v>10</v>
      </c>
      <c r="U21" s="123">
        <v>8</v>
      </c>
      <c r="V21" s="123">
        <v>10</v>
      </c>
      <c r="W21" s="160">
        <f t="shared" si="2"/>
        <v>28</v>
      </c>
      <c r="X21" s="127">
        <v>10</v>
      </c>
      <c r="Y21" s="123">
        <v>10</v>
      </c>
      <c r="Z21" s="123">
        <v>6</v>
      </c>
      <c r="AA21" s="160">
        <f t="shared" si="3"/>
        <v>26</v>
      </c>
      <c r="AB21" s="127">
        <v>6</v>
      </c>
      <c r="AC21" s="123">
        <v>10</v>
      </c>
      <c r="AD21" s="123">
        <v>10</v>
      </c>
      <c r="AE21" s="160">
        <f t="shared" si="7"/>
        <v>26</v>
      </c>
      <c r="AF21" s="127"/>
      <c r="AG21" s="123">
        <v>10</v>
      </c>
      <c r="AH21" s="123">
        <v>8</v>
      </c>
      <c r="AI21" s="160">
        <v>0</v>
      </c>
      <c r="AJ21" s="127"/>
      <c r="AK21" s="123">
        <v>4</v>
      </c>
      <c r="AL21" s="123">
        <v>6</v>
      </c>
      <c r="AM21" s="160">
        <v>0</v>
      </c>
      <c r="AN21" s="127">
        <v>10</v>
      </c>
      <c r="AO21" s="123">
        <v>6</v>
      </c>
      <c r="AP21" s="123">
        <v>10</v>
      </c>
      <c r="AQ21" s="160">
        <f t="shared" si="4"/>
        <v>26</v>
      </c>
      <c r="AR21" s="127">
        <f t="shared" si="10"/>
        <v>13</v>
      </c>
      <c r="AS21" s="123">
        <f t="shared" si="11"/>
        <v>7</v>
      </c>
      <c r="AT21" s="140">
        <f t="shared" si="13"/>
        <v>198</v>
      </c>
      <c r="AU21" s="253"/>
    </row>
    <row r="22" spans="1:48" ht="20.25" customHeight="1" thickBot="1" x14ac:dyDescent="0.3">
      <c r="A22" s="147"/>
      <c r="B22" s="84"/>
      <c r="C22" s="84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84"/>
    </row>
    <row r="23" spans="1:48" ht="20.25" customHeight="1" thickBot="1" x14ac:dyDescent="0.3">
      <c r="A23" s="288"/>
      <c r="B23" s="541" t="s">
        <v>56</v>
      </c>
      <c r="C23" s="542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</row>
    <row r="24" spans="1:48" ht="20.25" customHeight="1" x14ac:dyDescent="0.25">
      <c r="A24" s="530" t="s">
        <v>0</v>
      </c>
      <c r="B24" s="530" t="s">
        <v>1</v>
      </c>
      <c r="C24" s="530" t="s">
        <v>2</v>
      </c>
      <c r="D24" s="551" t="s">
        <v>3</v>
      </c>
      <c r="E24" s="552"/>
      <c r="F24" s="553"/>
      <c r="G24" s="528" t="s">
        <v>18</v>
      </c>
      <c r="H24" s="551" t="s">
        <v>4</v>
      </c>
      <c r="I24" s="552"/>
      <c r="J24" s="553"/>
      <c r="K24" s="528" t="s">
        <v>18</v>
      </c>
      <c r="L24" s="552" t="s">
        <v>5</v>
      </c>
      <c r="M24" s="552"/>
      <c r="N24" s="552"/>
      <c r="O24" s="528" t="s">
        <v>18</v>
      </c>
      <c r="P24" s="552" t="s">
        <v>6</v>
      </c>
      <c r="Q24" s="552"/>
      <c r="R24" s="552"/>
      <c r="S24" s="528" t="s">
        <v>18</v>
      </c>
      <c r="T24" s="552" t="s">
        <v>7</v>
      </c>
      <c r="U24" s="552"/>
      <c r="V24" s="552"/>
      <c r="W24" s="528" t="s">
        <v>18</v>
      </c>
      <c r="X24" s="551" t="s">
        <v>9</v>
      </c>
      <c r="Y24" s="552"/>
      <c r="Z24" s="553"/>
      <c r="AA24" s="528" t="s">
        <v>18</v>
      </c>
      <c r="AB24" s="551" t="s">
        <v>10</v>
      </c>
      <c r="AC24" s="552"/>
      <c r="AD24" s="553"/>
      <c r="AE24" s="528" t="s">
        <v>18</v>
      </c>
      <c r="AF24" s="551" t="s">
        <v>11</v>
      </c>
      <c r="AG24" s="552"/>
      <c r="AH24" s="553"/>
      <c r="AI24" s="528" t="s">
        <v>18</v>
      </c>
      <c r="AJ24" s="551" t="s">
        <v>12</v>
      </c>
      <c r="AK24" s="552"/>
      <c r="AL24" s="553"/>
      <c r="AM24" s="528" t="s">
        <v>18</v>
      </c>
      <c r="AN24" s="551" t="s">
        <v>13</v>
      </c>
      <c r="AO24" s="552"/>
      <c r="AP24" s="553"/>
      <c r="AQ24" s="528" t="s">
        <v>18</v>
      </c>
      <c r="AR24" s="555" t="s">
        <v>44</v>
      </c>
      <c r="AS24" s="555" t="s">
        <v>45</v>
      </c>
      <c r="AT24" s="557" t="s">
        <v>8</v>
      </c>
      <c r="AU24" s="559" t="s">
        <v>14</v>
      </c>
    </row>
    <row r="25" spans="1:48" ht="20.25" customHeight="1" thickBot="1" x14ac:dyDescent="0.3">
      <c r="A25" s="531"/>
      <c r="B25" s="531"/>
      <c r="C25" s="550"/>
      <c r="D25" s="290" t="s">
        <v>19</v>
      </c>
      <c r="E25" s="291" t="s">
        <v>20</v>
      </c>
      <c r="F25" s="292" t="s">
        <v>21</v>
      </c>
      <c r="G25" s="529"/>
      <c r="H25" s="290" t="s">
        <v>19</v>
      </c>
      <c r="I25" s="291" t="s">
        <v>20</v>
      </c>
      <c r="J25" s="292" t="s">
        <v>21</v>
      </c>
      <c r="K25" s="529"/>
      <c r="L25" s="293" t="s">
        <v>19</v>
      </c>
      <c r="M25" s="291" t="s">
        <v>20</v>
      </c>
      <c r="N25" s="294" t="s">
        <v>21</v>
      </c>
      <c r="O25" s="529"/>
      <c r="P25" s="293" t="s">
        <v>19</v>
      </c>
      <c r="Q25" s="291" t="s">
        <v>20</v>
      </c>
      <c r="R25" s="294" t="s">
        <v>21</v>
      </c>
      <c r="S25" s="529"/>
      <c r="T25" s="293" t="s">
        <v>19</v>
      </c>
      <c r="U25" s="291" t="s">
        <v>20</v>
      </c>
      <c r="V25" s="294" t="s">
        <v>21</v>
      </c>
      <c r="W25" s="529"/>
      <c r="X25" s="290" t="s">
        <v>19</v>
      </c>
      <c r="Y25" s="291" t="s">
        <v>20</v>
      </c>
      <c r="Z25" s="292" t="s">
        <v>21</v>
      </c>
      <c r="AA25" s="529"/>
      <c r="AB25" s="290" t="s">
        <v>19</v>
      </c>
      <c r="AC25" s="291" t="s">
        <v>20</v>
      </c>
      <c r="AD25" s="292" t="s">
        <v>21</v>
      </c>
      <c r="AE25" s="529"/>
      <c r="AF25" s="293" t="s">
        <v>19</v>
      </c>
      <c r="AG25" s="291" t="s">
        <v>20</v>
      </c>
      <c r="AH25" s="294" t="s">
        <v>21</v>
      </c>
      <c r="AI25" s="529"/>
      <c r="AJ25" s="293" t="s">
        <v>19</v>
      </c>
      <c r="AK25" s="291" t="s">
        <v>20</v>
      </c>
      <c r="AL25" s="294" t="s">
        <v>21</v>
      </c>
      <c r="AM25" s="554"/>
      <c r="AN25" s="293" t="s">
        <v>19</v>
      </c>
      <c r="AO25" s="291" t="s">
        <v>20</v>
      </c>
      <c r="AP25" s="294" t="s">
        <v>21</v>
      </c>
      <c r="AQ25" s="554"/>
      <c r="AR25" s="556"/>
      <c r="AS25" s="556"/>
      <c r="AT25" s="558"/>
      <c r="AU25" s="560"/>
    </row>
    <row r="26" spans="1:48" ht="20.25" customHeight="1" x14ac:dyDescent="0.25">
      <c r="A26" s="260">
        <v>1</v>
      </c>
      <c r="B26" s="245" t="s">
        <v>29</v>
      </c>
      <c r="C26" s="246" t="s">
        <v>65</v>
      </c>
      <c r="D26" s="261">
        <v>10</v>
      </c>
      <c r="E26" s="262">
        <v>6</v>
      </c>
      <c r="F26" s="263">
        <v>6</v>
      </c>
      <c r="G26" s="264">
        <f t="shared" ref="G26:G38" si="14">SUM(D26:F26)</f>
        <v>22</v>
      </c>
      <c r="H26" s="265">
        <v>8</v>
      </c>
      <c r="I26" s="262">
        <v>8</v>
      </c>
      <c r="J26" s="263">
        <v>10</v>
      </c>
      <c r="K26" s="264">
        <f t="shared" ref="K26:K39" si="15">SUM(H26:J26)</f>
        <v>26</v>
      </c>
      <c r="L26" s="265">
        <v>8</v>
      </c>
      <c r="M26" s="262">
        <v>8</v>
      </c>
      <c r="N26" s="263">
        <v>6</v>
      </c>
      <c r="O26" s="264">
        <f t="shared" ref="O26:O39" si="16">SUM(L26:N26)</f>
        <v>22</v>
      </c>
      <c r="P26" s="265">
        <v>10</v>
      </c>
      <c r="Q26" s="262">
        <v>10</v>
      </c>
      <c r="R26" s="263">
        <v>10</v>
      </c>
      <c r="S26" s="264">
        <f t="shared" ref="S26:S40" si="17">SUM(P26:R26)</f>
        <v>30</v>
      </c>
      <c r="T26" s="265">
        <v>8</v>
      </c>
      <c r="U26" s="262">
        <v>10</v>
      </c>
      <c r="V26" s="263">
        <v>8</v>
      </c>
      <c r="W26" s="264">
        <f t="shared" ref="W26:W39" si="18">SUM(T26:V26)</f>
        <v>26</v>
      </c>
      <c r="X26" s="265">
        <v>8</v>
      </c>
      <c r="Y26" s="262">
        <v>8</v>
      </c>
      <c r="Z26" s="263">
        <v>8</v>
      </c>
      <c r="AA26" s="264">
        <f t="shared" ref="AA26:AA40" si="19">SUM(X26:Z26)</f>
        <v>24</v>
      </c>
      <c r="AB26" s="265">
        <v>10</v>
      </c>
      <c r="AC26" s="262">
        <v>10</v>
      </c>
      <c r="AD26" s="263">
        <v>8</v>
      </c>
      <c r="AE26" s="264">
        <f t="shared" ref="AE26:AE39" si="20">SUM(AB26:AD26)</f>
        <v>28</v>
      </c>
      <c r="AF26" s="265">
        <v>10</v>
      </c>
      <c r="AG26" s="262">
        <v>10</v>
      </c>
      <c r="AH26" s="263">
        <v>6</v>
      </c>
      <c r="AI26" s="264">
        <f t="shared" ref="AI26:AI39" si="21">SUM(AF26:AH26)</f>
        <v>26</v>
      </c>
      <c r="AJ26" s="265">
        <v>10</v>
      </c>
      <c r="AK26" s="262">
        <v>10</v>
      </c>
      <c r="AL26" s="263">
        <v>8</v>
      </c>
      <c r="AM26" s="264">
        <f t="shared" ref="AM26:AM40" si="22">SUM(AJ26:AL26)</f>
        <v>28</v>
      </c>
      <c r="AN26" s="265">
        <v>10</v>
      </c>
      <c r="AO26" s="262">
        <v>8</v>
      </c>
      <c r="AP26" s="263">
        <v>10</v>
      </c>
      <c r="AQ26" s="264">
        <f t="shared" ref="AQ26:AQ40" si="23">SUM(AN26:AP26)</f>
        <v>28</v>
      </c>
      <c r="AR26" s="265">
        <f>COUNTIF(D26:F26,"=10")+COUNTIF(H26:J26,"=10")+COUNTIF(L26:N26,"=10")+COUNTIF(P26:R26,"=10")+COUNTIF(T26:V26,"=10")+COUNTIF(X26:Z26,"=10")+COUNTIF(AB26:AD26,"=10")+COUNTIF(AF26:AH26,"=10")+COUNTIF(AJ26:AL26,"=10")+COUNTIF(AN26:AP26,"=10")</f>
        <v>14</v>
      </c>
      <c r="AS26" s="262">
        <f>COUNTIF(D26:F26,"=8")+COUNTIF(H26:J26,"=8")+COUNTIF(L26:N26,"=8")+COUNTIF(P26:R26,"=8")+COUNTIF(T26:V26,"=8")+COUNTIF(X26:Z26,"=8")+COUNTIF(AB26:AD26,"=8")+COUNTIF(AF26:AH26,"=8")+COUNTIF(AJ26:AL26,"=8")+COUNTIF(AN26:AP26,"=8")</f>
        <v>12</v>
      </c>
      <c r="AT26" s="266">
        <f>SUM(G26,K26,O26,S26,W26,AA26,AE26,AI26,AM26,AQ26)</f>
        <v>260</v>
      </c>
      <c r="AU26" s="276">
        <v>1</v>
      </c>
    </row>
    <row r="27" spans="1:48" ht="20.25" customHeight="1" x14ac:dyDescent="0.25">
      <c r="A27" s="200">
        <v>2</v>
      </c>
      <c r="B27" s="206" t="s">
        <v>60</v>
      </c>
      <c r="C27" s="207" t="s">
        <v>61</v>
      </c>
      <c r="D27" s="101">
        <v>6</v>
      </c>
      <c r="E27" s="102">
        <v>10</v>
      </c>
      <c r="F27" s="94"/>
      <c r="G27" s="103">
        <v>0</v>
      </c>
      <c r="H27" s="108">
        <v>8</v>
      </c>
      <c r="I27" s="102">
        <v>0</v>
      </c>
      <c r="J27" s="94">
        <v>8</v>
      </c>
      <c r="K27" s="103">
        <f t="shared" si="15"/>
        <v>16</v>
      </c>
      <c r="L27" s="108">
        <v>6</v>
      </c>
      <c r="M27" s="102">
        <v>6</v>
      </c>
      <c r="N27" s="94"/>
      <c r="O27" s="103">
        <v>0</v>
      </c>
      <c r="P27" s="108">
        <v>0</v>
      </c>
      <c r="Q27" s="102">
        <v>10</v>
      </c>
      <c r="R27" s="94">
        <v>6</v>
      </c>
      <c r="S27" s="103">
        <f t="shared" si="17"/>
        <v>16</v>
      </c>
      <c r="T27" s="108">
        <v>4</v>
      </c>
      <c r="U27" s="102">
        <v>0</v>
      </c>
      <c r="V27" s="94">
        <v>0</v>
      </c>
      <c r="W27" s="103">
        <f t="shared" si="18"/>
        <v>4</v>
      </c>
      <c r="X27" s="108">
        <v>4</v>
      </c>
      <c r="Y27" s="102">
        <v>10</v>
      </c>
      <c r="Z27" s="94">
        <v>4</v>
      </c>
      <c r="AA27" s="103">
        <f t="shared" si="19"/>
        <v>18</v>
      </c>
      <c r="AB27" s="108">
        <v>4</v>
      </c>
      <c r="AC27" s="102">
        <v>10</v>
      </c>
      <c r="AD27" s="94">
        <v>6</v>
      </c>
      <c r="AE27" s="103">
        <f t="shared" si="20"/>
        <v>20</v>
      </c>
      <c r="AF27" s="108">
        <v>4</v>
      </c>
      <c r="AG27" s="102">
        <v>0</v>
      </c>
      <c r="AH27" s="94"/>
      <c r="AI27" s="103">
        <v>0</v>
      </c>
      <c r="AJ27" s="108">
        <v>4</v>
      </c>
      <c r="AK27" s="102">
        <v>6</v>
      </c>
      <c r="AL27" s="94">
        <v>0</v>
      </c>
      <c r="AM27" s="103">
        <f t="shared" si="22"/>
        <v>10</v>
      </c>
      <c r="AN27" s="108">
        <v>0</v>
      </c>
      <c r="AO27" s="102">
        <v>4</v>
      </c>
      <c r="AP27" s="94">
        <v>0</v>
      </c>
      <c r="AQ27" s="103">
        <f t="shared" si="23"/>
        <v>4</v>
      </c>
      <c r="AR27" s="108">
        <f t="shared" ref="AR27:AR40" si="24">COUNTIF(D27:F27,"=10")+COUNTIF(H27:J27,"=10")+COUNTIF(L27:N27,"=10")+COUNTIF(P27:R27,"=10")+COUNTIF(T27:V27,"=10")+COUNTIF(X27:Z27,"=10")+COUNTIF(AB27:AD27,"=10")+COUNTIF(AF27:AH27,"=10")+COUNTIF(AJ27:AL27,"=10")+COUNTIF(AN27:AP27,"=10")</f>
        <v>4</v>
      </c>
      <c r="AS27" s="102">
        <f t="shared" ref="AS27:AS40" si="25">COUNTIF(D27:F27,"=8")+COUNTIF(H27:J27,"=8")+COUNTIF(L27:N27,"=8")+COUNTIF(P27:R27,"=8")+COUNTIF(T27:V27,"=8")+COUNTIF(X27:Z27,"=8")+COUNTIF(AB27:AD27,"=8")+COUNTIF(AF27:AH27,"=8")+COUNTIF(AJ27:AL27,"=8")+COUNTIF(AN27:AP27,"=8")</f>
        <v>2</v>
      </c>
      <c r="AT27" s="122">
        <f t="shared" ref="AT27:AT40" si="26">SUM(G27,K27,O27,S27,W27,AA27,AE27,AI27,AM27,AQ27)</f>
        <v>88</v>
      </c>
      <c r="AU27" s="112"/>
    </row>
    <row r="28" spans="1:48" ht="20.25" customHeight="1" x14ac:dyDescent="0.25">
      <c r="A28" s="286">
        <v>3</v>
      </c>
      <c r="B28" s="250" t="s">
        <v>30</v>
      </c>
      <c r="C28" s="251" t="s">
        <v>65</v>
      </c>
      <c r="D28" s="254">
        <v>8</v>
      </c>
      <c r="E28" s="255">
        <v>8</v>
      </c>
      <c r="F28" s="256"/>
      <c r="G28" s="257">
        <v>0</v>
      </c>
      <c r="H28" s="258"/>
      <c r="I28" s="255">
        <v>6</v>
      </c>
      <c r="J28" s="256">
        <v>8</v>
      </c>
      <c r="K28" s="257">
        <v>0</v>
      </c>
      <c r="L28" s="258"/>
      <c r="M28" s="255">
        <v>6</v>
      </c>
      <c r="N28" s="256">
        <v>8</v>
      </c>
      <c r="O28" s="257">
        <v>0</v>
      </c>
      <c r="P28" s="258">
        <v>8</v>
      </c>
      <c r="Q28" s="255">
        <v>6</v>
      </c>
      <c r="R28" s="256">
        <v>0</v>
      </c>
      <c r="S28" s="257">
        <f t="shared" si="17"/>
        <v>14</v>
      </c>
      <c r="T28" s="258">
        <v>10</v>
      </c>
      <c r="U28" s="255"/>
      <c r="V28" s="256">
        <v>4</v>
      </c>
      <c r="W28" s="257">
        <v>0</v>
      </c>
      <c r="X28" s="258">
        <v>6</v>
      </c>
      <c r="Y28" s="255">
        <v>6</v>
      </c>
      <c r="Z28" s="256">
        <v>10</v>
      </c>
      <c r="AA28" s="257">
        <f t="shared" si="19"/>
        <v>22</v>
      </c>
      <c r="AB28" s="258">
        <v>10</v>
      </c>
      <c r="AC28" s="255">
        <v>8</v>
      </c>
      <c r="AD28" s="256">
        <v>10</v>
      </c>
      <c r="AE28" s="257">
        <f t="shared" si="20"/>
        <v>28</v>
      </c>
      <c r="AF28" s="258">
        <v>6</v>
      </c>
      <c r="AG28" s="255">
        <v>10</v>
      </c>
      <c r="AH28" s="256">
        <v>4</v>
      </c>
      <c r="AI28" s="257">
        <f t="shared" si="21"/>
        <v>20</v>
      </c>
      <c r="AJ28" s="258">
        <v>4</v>
      </c>
      <c r="AK28" s="255"/>
      <c r="AL28" s="256">
        <v>0</v>
      </c>
      <c r="AM28" s="257">
        <v>0</v>
      </c>
      <c r="AN28" s="258">
        <v>8</v>
      </c>
      <c r="AO28" s="255">
        <v>6</v>
      </c>
      <c r="AP28" s="256">
        <v>10</v>
      </c>
      <c r="AQ28" s="257">
        <f t="shared" si="23"/>
        <v>24</v>
      </c>
      <c r="AR28" s="258">
        <f t="shared" si="24"/>
        <v>6</v>
      </c>
      <c r="AS28" s="255">
        <f t="shared" si="25"/>
        <v>7</v>
      </c>
      <c r="AT28" s="259">
        <f t="shared" si="26"/>
        <v>108</v>
      </c>
      <c r="AU28" s="287">
        <v>3</v>
      </c>
    </row>
    <row r="29" spans="1:48" ht="20.25" customHeight="1" x14ac:dyDescent="0.25">
      <c r="A29" s="200">
        <v>4</v>
      </c>
      <c r="B29" s="206" t="s">
        <v>63</v>
      </c>
      <c r="C29" s="207" t="s">
        <v>61</v>
      </c>
      <c r="D29" s="101">
        <v>10</v>
      </c>
      <c r="E29" s="102">
        <v>6</v>
      </c>
      <c r="F29" s="94">
        <v>10</v>
      </c>
      <c r="G29" s="103">
        <f t="shared" si="14"/>
        <v>26</v>
      </c>
      <c r="H29" s="108">
        <v>8</v>
      </c>
      <c r="I29" s="102">
        <v>6</v>
      </c>
      <c r="J29" s="94">
        <v>8</v>
      </c>
      <c r="K29" s="103">
        <f t="shared" si="15"/>
        <v>22</v>
      </c>
      <c r="L29" s="108">
        <v>8</v>
      </c>
      <c r="M29" s="102">
        <v>10</v>
      </c>
      <c r="N29" s="94">
        <v>10</v>
      </c>
      <c r="O29" s="103">
        <f t="shared" si="16"/>
        <v>28</v>
      </c>
      <c r="P29" s="108">
        <v>10</v>
      </c>
      <c r="Q29" s="102">
        <v>8</v>
      </c>
      <c r="R29" s="94">
        <v>8</v>
      </c>
      <c r="S29" s="103">
        <f t="shared" si="17"/>
        <v>26</v>
      </c>
      <c r="T29" s="108">
        <v>6</v>
      </c>
      <c r="U29" s="102">
        <v>8</v>
      </c>
      <c r="V29" s="94"/>
      <c r="W29" s="103">
        <v>0</v>
      </c>
      <c r="X29" s="108"/>
      <c r="Y29" s="102">
        <v>8</v>
      </c>
      <c r="Z29" s="94">
        <v>8</v>
      </c>
      <c r="AA29" s="103">
        <v>0</v>
      </c>
      <c r="AB29" s="108">
        <v>8</v>
      </c>
      <c r="AC29" s="102">
        <v>8</v>
      </c>
      <c r="AD29" s="94"/>
      <c r="AE29" s="103">
        <v>0</v>
      </c>
      <c r="AF29" s="108">
        <v>6</v>
      </c>
      <c r="AG29" s="102">
        <v>10</v>
      </c>
      <c r="AH29" s="94">
        <v>10</v>
      </c>
      <c r="AI29" s="103">
        <f t="shared" si="21"/>
        <v>26</v>
      </c>
      <c r="AJ29" s="108">
        <v>8</v>
      </c>
      <c r="AK29" s="102"/>
      <c r="AL29" s="94">
        <v>6</v>
      </c>
      <c r="AM29" s="103">
        <v>0</v>
      </c>
      <c r="AN29" s="108">
        <v>8</v>
      </c>
      <c r="AO29" s="102">
        <v>8</v>
      </c>
      <c r="AP29" s="94"/>
      <c r="AQ29" s="103">
        <v>0</v>
      </c>
      <c r="AR29" s="108">
        <f t="shared" si="24"/>
        <v>7</v>
      </c>
      <c r="AS29" s="102">
        <f t="shared" si="25"/>
        <v>13</v>
      </c>
      <c r="AT29" s="122">
        <f t="shared" si="26"/>
        <v>128</v>
      </c>
      <c r="AU29" s="112"/>
    </row>
    <row r="30" spans="1:48" ht="20.25" customHeight="1" x14ac:dyDescent="0.25">
      <c r="A30" s="286">
        <v>5</v>
      </c>
      <c r="B30" s="250" t="s">
        <v>37</v>
      </c>
      <c r="C30" s="251" t="s">
        <v>61</v>
      </c>
      <c r="D30" s="254">
        <v>6</v>
      </c>
      <c r="E30" s="255">
        <v>8</v>
      </c>
      <c r="F30" s="256">
        <v>8</v>
      </c>
      <c r="G30" s="257">
        <f t="shared" si="14"/>
        <v>22</v>
      </c>
      <c r="H30" s="258">
        <v>10</v>
      </c>
      <c r="I30" s="255">
        <v>8</v>
      </c>
      <c r="J30" s="256">
        <v>10</v>
      </c>
      <c r="K30" s="257">
        <f t="shared" si="15"/>
        <v>28</v>
      </c>
      <c r="L30" s="258">
        <v>10</v>
      </c>
      <c r="M30" s="255">
        <v>10</v>
      </c>
      <c r="N30" s="256">
        <v>10</v>
      </c>
      <c r="O30" s="257">
        <f t="shared" si="16"/>
        <v>30</v>
      </c>
      <c r="P30" s="258">
        <v>8</v>
      </c>
      <c r="Q30" s="255">
        <v>8</v>
      </c>
      <c r="R30" s="256">
        <v>8</v>
      </c>
      <c r="S30" s="257">
        <f t="shared" si="17"/>
        <v>24</v>
      </c>
      <c r="T30" s="258">
        <v>6</v>
      </c>
      <c r="U30" s="255">
        <v>6</v>
      </c>
      <c r="V30" s="256">
        <v>10</v>
      </c>
      <c r="W30" s="257">
        <f t="shared" si="18"/>
        <v>22</v>
      </c>
      <c r="X30" s="258">
        <v>6</v>
      </c>
      <c r="Y30" s="255">
        <v>4</v>
      </c>
      <c r="Z30" s="256">
        <v>8</v>
      </c>
      <c r="AA30" s="257">
        <f t="shared" si="19"/>
        <v>18</v>
      </c>
      <c r="AB30" s="258">
        <v>8</v>
      </c>
      <c r="AC30" s="255">
        <v>8</v>
      </c>
      <c r="AD30" s="256">
        <v>4</v>
      </c>
      <c r="AE30" s="257">
        <f t="shared" si="20"/>
        <v>20</v>
      </c>
      <c r="AF30" s="258">
        <v>8</v>
      </c>
      <c r="AG30" s="255">
        <v>10</v>
      </c>
      <c r="AH30" s="256">
        <v>10</v>
      </c>
      <c r="AI30" s="257">
        <f t="shared" si="21"/>
        <v>28</v>
      </c>
      <c r="AJ30" s="258">
        <v>6</v>
      </c>
      <c r="AK30" s="255">
        <v>10</v>
      </c>
      <c r="AL30" s="256">
        <v>8</v>
      </c>
      <c r="AM30" s="257">
        <f t="shared" si="22"/>
        <v>24</v>
      </c>
      <c r="AN30" s="258">
        <v>8</v>
      </c>
      <c r="AO30" s="255">
        <v>8</v>
      </c>
      <c r="AP30" s="256">
        <v>8</v>
      </c>
      <c r="AQ30" s="257">
        <f t="shared" si="23"/>
        <v>24</v>
      </c>
      <c r="AR30" s="258">
        <f t="shared" si="24"/>
        <v>9</v>
      </c>
      <c r="AS30" s="255">
        <f t="shared" si="25"/>
        <v>14</v>
      </c>
      <c r="AT30" s="259">
        <f t="shared" si="26"/>
        <v>240</v>
      </c>
      <c r="AU30" s="287">
        <v>3</v>
      </c>
    </row>
    <row r="31" spans="1:48" ht="20.25" customHeight="1" x14ac:dyDescent="0.25">
      <c r="A31" s="201">
        <v>6</v>
      </c>
      <c r="B31" s="206" t="s">
        <v>38</v>
      </c>
      <c r="C31" s="207" t="s">
        <v>61</v>
      </c>
      <c r="D31" s="204"/>
      <c r="E31" s="92">
        <v>8</v>
      </c>
      <c r="F31" s="93">
        <v>10</v>
      </c>
      <c r="G31" s="154">
        <v>0</v>
      </c>
      <c r="H31" s="153">
        <v>8</v>
      </c>
      <c r="I31" s="92">
        <v>8</v>
      </c>
      <c r="J31" s="93">
        <v>8</v>
      </c>
      <c r="K31" s="154">
        <f t="shared" si="15"/>
        <v>24</v>
      </c>
      <c r="L31" s="153">
        <v>8</v>
      </c>
      <c r="M31" s="92">
        <v>8</v>
      </c>
      <c r="N31" s="93"/>
      <c r="O31" s="154">
        <v>0</v>
      </c>
      <c r="P31" s="153">
        <v>10</v>
      </c>
      <c r="Q31" s="92">
        <v>6</v>
      </c>
      <c r="R31" s="93">
        <v>10</v>
      </c>
      <c r="S31" s="154">
        <f t="shared" si="17"/>
        <v>26</v>
      </c>
      <c r="T31" s="153">
        <v>6</v>
      </c>
      <c r="U31" s="92">
        <v>8</v>
      </c>
      <c r="V31" s="93">
        <v>8</v>
      </c>
      <c r="W31" s="154">
        <f t="shared" si="18"/>
        <v>22</v>
      </c>
      <c r="X31" s="153">
        <v>8</v>
      </c>
      <c r="Y31" s="92">
        <v>10</v>
      </c>
      <c r="Z31" s="93">
        <v>10</v>
      </c>
      <c r="AA31" s="154">
        <f t="shared" si="19"/>
        <v>28</v>
      </c>
      <c r="AB31" s="153">
        <v>8</v>
      </c>
      <c r="AC31" s="92">
        <v>8</v>
      </c>
      <c r="AD31" s="93">
        <v>8</v>
      </c>
      <c r="AE31" s="154">
        <f t="shared" si="20"/>
        <v>24</v>
      </c>
      <c r="AF31" s="153">
        <v>8</v>
      </c>
      <c r="AG31" s="92">
        <v>10</v>
      </c>
      <c r="AH31" s="93">
        <v>6</v>
      </c>
      <c r="AI31" s="154">
        <f t="shared" si="21"/>
        <v>24</v>
      </c>
      <c r="AJ31" s="153">
        <v>10</v>
      </c>
      <c r="AK31" s="92"/>
      <c r="AL31" s="93">
        <v>10</v>
      </c>
      <c r="AM31" s="154">
        <v>0</v>
      </c>
      <c r="AN31" s="153"/>
      <c r="AO31" s="92"/>
      <c r="AP31" s="93">
        <v>6</v>
      </c>
      <c r="AQ31" s="154">
        <v>0</v>
      </c>
      <c r="AR31" s="153">
        <f t="shared" si="24"/>
        <v>8</v>
      </c>
      <c r="AS31" s="92">
        <f t="shared" si="25"/>
        <v>13</v>
      </c>
      <c r="AT31" s="121">
        <f t="shared" si="26"/>
        <v>148</v>
      </c>
      <c r="AU31" s="135"/>
    </row>
    <row r="32" spans="1:48" ht="20.25" customHeight="1" x14ac:dyDescent="0.25">
      <c r="A32" s="201">
        <v>7</v>
      </c>
      <c r="B32" s="206" t="s">
        <v>31</v>
      </c>
      <c r="C32" s="207" t="s">
        <v>41</v>
      </c>
      <c r="D32" s="204">
        <v>10</v>
      </c>
      <c r="E32" s="92">
        <v>8</v>
      </c>
      <c r="F32" s="93">
        <v>10</v>
      </c>
      <c r="G32" s="154">
        <f t="shared" si="14"/>
        <v>28</v>
      </c>
      <c r="H32" s="153">
        <v>0</v>
      </c>
      <c r="I32" s="92">
        <v>6</v>
      </c>
      <c r="J32" s="93">
        <v>4</v>
      </c>
      <c r="K32" s="154">
        <f t="shared" si="15"/>
        <v>10</v>
      </c>
      <c r="L32" s="153">
        <v>6</v>
      </c>
      <c r="M32" s="92">
        <v>8</v>
      </c>
      <c r="N32" s="93">
        <v>6</v>
      </c>
      <c r="O32" s="154">
        <f t="shared" si="16"/>
        <v>20</v>
      </c>
      <c r="P32" s="153">
        <v>10</v>
      </c>
      <c r="Q32" s="92">
        <v>10</v>
      </c>
      <c r="R32" s="93">
        <v>10</v>
      </c>
      <c r="S32" s="154">
        <f t="shared" si="17"/>
        <v>30</v>
      </c>
      <c r="T32" s="153">
        <v>4</v>
      </c>
      <c r="U32" s="92">
        <v>10</v>
      </c>
      <c r="V32" s="93">
        <v>4</v>
      </c>
      <c r="W32" s="154">
        <f t="shared" si="18"/>
        <v>18</v>
      </c>
      <c r="X32" s="153">
        <v>8</v>
      </c>
      <c r="Y32" s="92">
        <v>8</v>
      </c>
      <c r="Z32" s="93">
        <v>10</v>
      </c>
      <c r="AA32" s="154">
        <f t="shared" si="19"/>
        <v>26</v>
      </c>
      <c r="AB32" s="153">
        <v>10</v>
      </c>
      <c r="AC32" s="92">
        <v>6</v>
      </c>
      <c r="AD32" s="93">
        <v>8</v>
      </c>
      <c r="AE32" s="154">
        <f t="shared" si="20"/>
        <v>24</v>
      </c>
      <c r="AF32" s="153">
        <v>6</v>
      </c>
      <c r="AG32" s="92">
        <v>6</v>
      </c>
      <c r="AH32" s="93">
        <v>8</v>
      </c>
      <c r="AI32" s="154">
        <f t="shared" si="21"/>
        <v>20</v>
      </c>
      <c r="AJ32" s="153">
        <v>8</v>
      </c>
      <c r="AK32" s="92">
        <v>10</v>
      </c>
      <c r="AL32" s="93">
        <v>8</v>
      </c>
      <c r="AM32" s="154">
        <f t="shared" si="22"/>
        <v>26</v>
      </c>
      <c r="AN32" s="153">
        <v>10</v>
      </c>
      <c r="AO32" s="92">
        <v>8</v>
      </c>
      <c r="AP32" s="93">
        <v>10</v>
      </c>
      <c r="AQ32" s="154">
        <f t="shared" si="23"/>
        <v>28</v>
      </c>
      <c r="AR32" s="153">
        <f t="shared" si="24"/>
        <v>11</v>
      </c>
      <c r="AS32" s="92">
        <f t="shared" si="25"/>
        <v>9</v>
      </c>
      <c r="AT32" s="121">
        <f t="shared" si="26"/>
        <v>230</v>
      </c>
      <c r="AU32" s="135"/>
    </row>
    <row r="33" spans="1:47" ht="20.25" customHeight="1" x14ac:dyDescent="0.25">
      <c r="A33" s="201">
        <v>8</v>
      </c>
      <c r="B33" s="206" t="s">
        <v>70</v>
      </c>
      <c r="C33" s="207" t="s">
        <v>71</v>
      </c>
      <c r="D33" s="204">
        <v>10</v>
      </c>
      <c r="E33" s="92">
        <v>4</v>
      </c>
      <c r="F33" s="93">
        <v>10</v>
      </c>
      <c r="G33" s="154">
        <f t="shared" si="14"/>
        <v>24</v>
      </c>
      <c r="H33" s="153">
        <v>6</v>
      </c>
      <c r="I33" s="92"/>
      <c r="J33" s="93">
        <v>8</v>
      </c>
      <c r="K33" s="154">
        <v>0</v>
      </c>
      <c r="L33" s="153">
        <v>10</v>
      </c>
      <c r="M33" s="92"/>
      <c r="N33" s="93"/>
      <c r="O33" s="154">
        <v>0</v>
      </c>
      <c r="P33" s="153">
        <v>10</v>
      </c>
      <c r="Q33" s="92">
        <v>10</v>
      </c>
      <c r="R33" s="93">
        <v>10</v>
      </c>
      <c r="S33" s="154">
        <f t="shared" si="17"/>
        <v>30</v>
      </c>
      <c r="T33" s="153">
        <v>6</v>
      </c>
      <c r="U33" s="92">
        <v>8</v>
      </c>
      <c r="V33" s="93">
        <v>4</v>
      </c>
      <c r="W33" s="154">
        <f t="shared" si="18"/>
        <v>18</v>
      </c>
      <c r="X33" s="153">
        <v>8</v>
      </c>
      <c r="Y33" s="92">
        <v>10</v>
      </c>
      <c r="Z33" s="93">
        <v>10</v>
      </c>
      <c r="AA33" s="154">
        <f t="shared" si="19"/>
        <v>28</v>
      </c>
      <c r="AB33" s="153"/>
      <c r="AC33" s="92"/>
      <c r="AD33" s="93">
        <v>4</v>
      </c>
      <c r="AE33" s="154">
        <v>0</v>
      </c>
      <c r="AF33" s="153"/>
      <c r="AG33" s="92">
        <v>6</v>
      </c>
      <c r="AH33" s="93">
        <v>6</v>
      </c>
      <c r="AI33" s="154">
        <v>0</v>
      </c>
      <c r="AJ33" s="153">
        <v>6</v>
      </c>
      <c r="AK33" s="92">
        <v>4</v>
      </c>
      <c r="AL33" s="93">
        <v>4</v>
      </c>
      <c r="AM33" s="154">
        <f t="shared" si="22"/>
        <v>14</v>
      </c>
      <c r="AN33" s="153">
        <v>4</v>
      </c>
      <c r="AO33" s="92">
        <v>10</v>
      </c>
      <c r="AP33" s="93">
        <v>6</v>
      </c>
      <c r="AQ33" s="154">
        <f t="shared" si="23"/>
        <v>20</v>
      </c>
      <c r="AR33" s="153">
        <f t="shared" si="24"/>
        <v>9</v>
      </c>
      <c r="AS33" s="92">
        <f t="shared" si="25"/>
        <v>3</v>
      </c>
      <c r="AT33" s="121">
        <f t="shared" si="26"/>
        <v>134</v>
      </c>
      <c r="AU33" s="112"/>
    </row>
    <row r="34" spans="1:47" ht="20.25" customHeight="1" x14ac:dyDescent="0.25">
      <c r="A34" s="200">
        <v>9</v>
      </c>
      <c r="B34" s="206" t="s">
        <v>68</v>
      </c>
      <c r="C34" s="207" t="s">
        <v>61</v>
      </c>
      <c r="D34" s="101"/>
      <c r="E34" s="102">
        <v>6</v>
      </c>
      <c r="F34" s="94"/>
      <c r="G34" s="103">
        <v>0</v>
      </c>
      <c r="H34" s="108"/>
      <c r="I34" s="102">
        <v>6</v>
      </c>
      <c r="J34" s="94">
        <v>0</v>
      </c>
      <c r="K34" s="103">
        <v>0</v>
      </c>
      <c r="L34" s="108">
        <v>10</v>
      </c>
      <c r="M34" s="102">
        <v>4</v>
      </c>
      <c r="N34" s="94">
        <v>4</v>
      </c>
      <c r="O34" s="103">
        <f t="shared" si="16"/>
        <v>18</v>
      </c>
      <c r="P34" s="108"/>
      <c r="Q34" s="102"/>
      <c r="R34" s="94">
        <v>8</v>
      </c>
      <c r="S34" s="103">
        <v>0</v>
      </c>
      <c r="T34" s="108"/>
      <c r="U34" s="102">
        <v>8</v>
      </c>
      <c r="V34" s="94"/>
      <c r="W34" s="103">
        <v>0</v>
      </c>
      <c r="X34" s="108"/>
      <c r="Y34" s="102">
        <v>10</v>
      </c>
      <c r="Z34" s="94"/>
      <c r="AA34" s="103">
        <v>0</v>
      </c>
      <c r="AB34" s="108">
        <v>0</v>
      </c>
      <c r="AC34" s="102">
        <v>4</v>
      </c>
      <c r="AD34" s="94"/>
      <c r="AE34" s="103">
        <v>0</v>
      </c>
      <c r="AF34" s="108"/>
      <c r="AG34" s="102">
        <v>8</v>
      </c>
      <c r="AH34" s="94">
        <v>10</v>
      </c>
      <c r="AI34" s="103">
        <v>0</v>
      </c>
      <c r="AJ34" s="108">
        <v>0</v>
      </c>
      <c r="AK34" s="102">
        <v>4</v>
      </c>
      <c r="AL34" s="94">
        <v>0</v>
      </c>
      <c r="AM34" s="103">
        <f t="shared" si="22"/>
        <v>4</v>
      </c>
      <c r="AN34" s="108">
        <v>8</v>
      </c>
      <c r="AO34" s="102">
        <v>8</v>
      </c>
      <c r="AP34" s="94"/>
      <c r="AQ34" s="103">
        <v>0</v>
      </c>
      <c r="AR34" s="108">
        <f t="shared" si="24"/>
        <v>3</v>
      </c>
      <c r="AS34" s="102">
        <f t="shared" si="25"/>
        <v>5</v>
      </c>
      <c r="AT34" s="122">
        <f t="shared" si="26"/>
        <v>22</v>
      </c>
      <c r="AU34" s="112"/>
    </row>
    <row r="35" spans="1:47" ht="20.25" customHeight="1" x14ac:dyDescent="0.25">
      <c r="A35" s="231">
        <v>10</v>
      </c>
      <c r="B35" s="218" t="s">
        <v>58</v>
      </c>
      <c r="C35" s="219" t="s">
        <v>59</v>
      </c>
      <c r="D35" s="232"/>
      <c r="E35" s="233"/>
      <c r="F35" s="234">
        <v>10</v>
      </c>
      <c r="G35" s="235">
        <v>0</v>
      </c>
      <c r="H35" s="236">
        <v>10</v>
      </c>
      <c r="I35" s="233">
        <v>8</v>
      </c>
      <c r="J35" s="234">
        <v>10</v>
      </c>
      <c r="K35" s="235">
        <f t="shared" si="15"/>
        <v>28</v>
      </c>
      <c r="L35" s="236">
        <v>8</v>
      </c>
      <c r="M35" s="233"/>
      <c r="N35" s="234">
        <v>6</v>
      </c>
      <c r="O35" s="235">
        <v>0</v>
      </c>
      <c r="P35" s="236">
        <v>10</v>
      </c>
      <c r="Q35" s="233">
        <v>10</v>
      </c>
      <c r="R35" s="234">
        <v>4</v>
      </c>
      <c r="S35" s="235">
        <f t="shared" si="17"/>
        <v>24</v>
      </c>
      <c r="T35" s="236">
        <v>8</v>
      </c>
      <c r="U35" s="233">
        <v>10</v>
      </c>
      <c r="V35" s="234">
        <v>10</v>
      </c>
      <c r="W35" s="235">
        <f t="shared" si="18"/>
        <v>28</v>
      </c>
      <c r="X35" s="236">
        <v>10</v>
      </c>
      <c r="Y35" s="233">
        <v>10</v>
      </c>
      <c r="Z35" s="234">
        <v>10</v>
      </c>
      <c r="AA35" s="235">
        <f t="shared" si="19"/>
        <v>30</v>
      </c>
      <c r="AB35" s="236">
        <v>4</v>
      </c>
      <c r="AC35" s="233">
        <v>8</v>
      </c>
      <c r="AD35" s="234">
        <v>8</v>
      </c>
      <c r="AE35" s="235">
        <f t="shared" si="20"/>
        <v>20</v>
      </c>
      <c r="AF35" s="236">
        <v>6</v>
      </c>
      <c r="AG35" s="233">
        <v>10</v>
      </c>
      <c r="AH35" s="234">
        <v>10</v>
      </c>
      <c r="AI35" s="235">
        <f t="shared" si="21"/>
        <v>26</v>
      </c>
      <c r="AJ35" s="236">
        <v>4</v>
      </c>
      <c r="AK35" s="233">
        <v>10</v>
      </c>
      <c r="AL35" s="234">
        <v>10</v>
      </c>
      <c r="AM35" s="235">
        <f t="shared" si="22"/>
        <v>24</v>
      </c>
      <c r="AN35" s="236">
        <v>10</v>
      </c>
      <c r="AO35" s="233">
        <v>4</v>
      </c>
      <c r="AP35" s="234">
        <v>8</v>
      </c>
      <c r="AQ35" s="235">
        <f t="shared" si="23"/>
        <v>22</v>
      </c>
      <c r="AR35" s="236">
        <f t="shared" si="24"/>
        <v>15</v>
      </c>
      <c r="AS35" s="233">
        <f t="shared" si="25"/>
        <v>6</v>
      </c>
      <c r="AT35" s="237">
        <f t="shared" si="26"/>
        <v>202</v>
      </c>
      <c r="AU35" s="284">
        <v>2</v>
      </c>
    </row>
    <row r="36" spans="1:47" ht="20.25" customHeight="1" x14ac:dyDescent="0.25">
      <c r="A36" s="202">
        <v>11</v>
      </c>
      <c r="B36" s="206" t="s">
        <v>26</v>
      </c>
      <c r="C36" s="207" t="s">
        <v>61</v>
      </c>
      <c r="D36" s="101">
        <v>8</v>
      </c>
      <c r="E36" s="102">
        <v>10</v>
      </c>
      <c r="F36" s="94">
        <v>6</v>
      </c>
      <c r="G36" s="103">
        <f t="shared" si="14"/>
        <v>24</v>
      </c>
      <c r="H36" s="108">
        <v>6</v>
      </c>
      <c r="I36" s="102"/>
      <c r="J36" s="94">
        <v>10</v>
      </c>
      <c r="K36" s="103">
        <v>0</v>
      </c>
      <c r="L36" s="108">
        <v>4</v>
      </c>
      <c r="M36" s="102">
        <v>10</v>
      </c>
      <c r="N36" s="94">
        <v>10</v>
      </c>
      <c r="O36" s="103">
        <f t="shared" si="16"/>
        <v>24</v>
      </c>
      <c r="P36" s="108">
        <v>8</v>
      </c>
      <c r="Q36" s="102">
        <v>10</v>
      </c>
      <c r="R36" s="94">
        <v>8</v>
      </c>
      <c r="S36" s="103">
        <f t="shared" si="17"/>
        <v>26</v>
      </c>
      <c r="T36" s="108">
        <v>10</v>
      </c>
      <c r="U36" s="102">
        <v>8</v>
      </c>
      <c r="V36" s="94">
        <v>4</v>
      </c>
      <c r="W36" s="103">
        <f t="shared" si="18"/>
        <v>22</v>
      </c>
      <c r="X36" s="108">
        <v>10</v>
      </c>
      <c r="Y36" s="102">
        <v>10</v>
      </c>
      <c r="Z36" s="94">
        <v>8</v>
      </c>
      <c r="AA36" s="103">
        <f t="shared" si="19"/>
        <v>28</v>
      </c>
      <c r="AB36" s="108">
        <v>10</v>
      </c>
      <c r="AC36" s="102">
        <v>10</v>
      </c>
      <c r="AD36" s="94">
        <v>6</v>
      </c>
      <c r="AE36" s="103">
        <f t="shared" si="20"/>
        <v>26</v>
      </c>
      <c r="AF36" s="108">
        <v>10</v>
      </c>
      <c r="AG36" s="102">
        <v>10</v>
      </c>
      <c r="AH36" s="94">
        <v>10</v>
      </c>
      <c r="AI36" s="103">
        <f t="shared" si="21"/>
        <v>30</v>
      </c>
      <c r="AJ36" s="108">
        <v>8</v>
      </c>
      <c r="AK36" s="102">
        <v>8</v>
      </c>
      <c r="AL36" s="94">
        <v>6</v>
      </c>
      <c r="AM36" s="103">
        <f t="shared" si="22"/>
        <v>22</v>
      </c>
      <c r="AN36" s="108">
        <v>10</v>
      </c>
      <c r="AO36" s="102">
        <v>10</v>
      </c>
      <c r="AP36" s="94">
        <v>8</v>
      </c>
      <c r="AQ36" s="103">
        <f t="shared" si="23"/>
        <v>28</v>
      </c>
      <c r="AR36" s="108">
        <f t="shared" si="24"/>
        <v>15</v>
      </c>
      <c r="AS36" s="102">
        <f t="shared" si="25"/>
        <v>8</v>
      </c>
      <c r="AT36" s="122">
        <f t="shared" si="26"/>
        <v>230</v>
      </c>
      <c r="AU36" s="89"/>
    </row>
    <row r="37" spans="1:47" ht="20.25" customHeight="1" x14ac:dyDescent="0.25">
      <c r="A37" s="231">
        <v>12</v>
      </c>
      <c r="B37" s="218" t="s">
        <v>27</v>
      </c>
      <c r="C37" s="219" t="s">
        <v>54</v>
      </c>
      <c r="D37" s="277">
        <v>10</v>
      </c>
      <c r="E37" s="278">
        <v>10</v>
      </c>
      <c r="F37" s="279">
        <v>8</v>
      </c>
      <c r="G37" s="280">
        <f t="shared" si="14"/>
        <v>28</v>
      </c>
      <c r="H37" s="281">
        <v>8</v>
      </c>
      <c r="I37" s="278">
        <v>8</v>
      </c>
      <c r="J37" s="279">
        <v>10</v>
      </c>
      <c r="K37" s="222">
        <f t="shared" si="15"/>
        <v>26</v>
      </c>
      <c r="L37" s="281">
        <v>8</v>
      </c>
      <c r="M37" s="278">
        <v>8</v>
      </c>
      <c r="N37" s="279">
        <v>8</v>
      </c>
      <c r="O37" s="222">
        <f t="shared" si="16"/>
        <v>24</v>
      </c>
      <c r="P37" s="281">
        <v>8</v>
      </c>
      <c r="Q37" s="278">
        <v>10</v>
      </c>
      <c r="R37" s="279">
        <v>8</v>
      </c>
      <c r="S37" s="222">
        <f t="shared" si="17"/>
        <v>26</v>
      </c>
      <c r="T37" s="281">
        <v>10</v>
      </c>
      <c r="U37" s="278">
        <v>8</v>
      </c>
      <c r="V37" s="279">
        <v>10</v>
      </c>
      <c r="W37" s="222">
        <f t="shared" si="18"/>
        <v>28</v>
      </c>
      <c r="X37" s="281">
        <v>4</v>
      </c>
      <c r="Y37" s="278">
        <v>10</v>
      </c>
      <c r="Z37" s="279">
        <v>6</v>
      </c>
      <c r="AA37" s="222">
        <f t="shared" si="19"/>
        <v>20</v>
      </c>
      <c r="AB37" s="281">
        <v>10</v>
      </c>
      <c r="AC37" s="278">
        <v>10</v>
      </c>
      <c r="AD37" s="279">
        <v>10</v>
      </c>
      <c r="AE37" s="222">
        <f t="shared" si="20"/>
        <v>30</v>
      </c>
      <c r="AF37" s="281">
        <v>10</v>
      </c>
      <c r="AG37" s="278">
        <v>10</v>
      </c>
      <c r="AH37" s="279">
        <v>8</v>
      </c>
      <c r="AI37" s="222">
        <f t="shared" si="21"/>
        <v>28</v>
      </c>
      <c r="AJ37" s="281">
        <v>10</v>
      </c>
      <c r="AK37" s="278">
        <v>6</v>
      </c>
      <c r="AL37" s="279">
        <v>10</v>
      </c>
      <c r="AM37" s="222">
        <f t="shared" si="22"/>
        <v>26</v>
      </c>
      <c r="AN37" s="281">
        <v>6</v>
      </c>
      <c r="AO37" s="278">
        <v>10</v>
      </c>
      <c r="AP37" s="279">
        <v>10</v>
      </c>
      <c r="AQ37" s="222">
        <f t="shared" si="23"/>
        <v>26</v>
      </c>
      <c r="AR37" s="281">
        <f t="shared" si="24"/>
        <v>16</v>
      </c>
      <c r="AS37" s="278">
        <f t="shared" si="25"/>
        <v>10</v>
      </c>
      <c r="AT37" s="282">
        <f t="shared" si="26"/>
        <v>262</v>
      </c>
      <c r="AU37" s="285">
        <v>2</v>
      </c>
    </row>
    <row r="38" spans="1:47" ht="20.25" customHeight="1" x14ac:dyDescent="0.25">
      <c r="A38" s="267">
        <v>13</v>
      </c>
      <c r="B38" s="268" t="s">
        <v>39</v>
      </c>
      <c r="C38" s="269" t="s">
        <v>40</v>
      </c>
      <c r="D38" s="270">
        <v>8</v>
      </c>
      <c r="E38" s="271">
        <v>8</v>
      </c>
      <c r="F38" s="272">
        <v>8</v>
      </c>
      <c r="G38" s="273">
        <f t="shared" si="14"/>
        <v>24</v>
      </c>
      <c r="H38" s="274">
        <v>8</v>
      </c>
      <c r="I38" s="271">
        <v>10</v>
      </c>
      <c r="J38" s="271">
        <v>10</v>
      </c>
      <c r="K38" s="273">
        <f t="shared" si="15"/>
        <v>28</v>
      </c>
      <c r="L38" s="274">
        <v>10</v>
      </c>
      <c r="M38" s="271">
        <v>10</v>
      </c>
      <c r="N38" s="271">
        <v>10</v>
      </c>
      <c r="O38" s="273">
        <f t="shared" si="16"/>
        <v>30</v>
      </c>
      <c r="P38" s="274">
        <v>10</v>
      </c>
      <c r="Q38" s="271">
        <v>10</v>
      </c>
      <c r="R38" s="271">
        <v>10</v>
      </c>
      <c r="S38" s="273">
        <f t="shared" si="17"/>
        <v>30</v>
      </c>
      <c r="T38" s="274">
        <v>8</v>
      </c>
      <c r="U38" s="271">
        <v>10</v>
      </c>
      <c r="V38" s="271">
        <v>10</v>
      </c>
      <c r="W38" s="273">
        <f t="shared" si="18"/>
        <v>28</v>
      </c>
      <c r="X38" s="274">
        <v>10</v>
      </c>
      <c r="Y38" s="271">
        <v>10</v>
      </c>
      <c r="Z38" s="271">
        <v>8</v>
      </c>
      <c r="AA38" s="273">
        <f t="shared" si="19"/>
        <v>28</v>
      </c>
      <c r="AB38" s="274">
        <v>8</v>
      </c>
      <c r="AC38" s="271">
        <v>6</v>
      </c>
      <c r="AD38" s="271">
        <v>8</v>
      </c>
      <c r="AE38" s="273">
        <f t="shared" si="20"/>
        <v>22</v>
      </c>
      <c r="AF38" s="274">
        <v>10</v>
      </c>
      <c r="AG38" s="271">
        <v>10</v>
      </c>
      <c r="AH38" s="271">
        <v>8</v>
      </c>
      <c r="AI38" s="273">
        <f t="shared" si="21"/>
        <v>28</v>
      </c>
      <c r="AJ38" s="274">
        <v>10</v>
      </c>
      <c r="AK38" s="271">
        <v>6</v>
      </c>
      <c r="AL38" s="271">
        <v>8</v>
      </c>
      <c r="AM38" s="273">
        <f t="shared" si="22"/>
        <v>24</v>
      </c>
      <c r="AN38" s="274">
        <v>8</v>
      </c>
      <c r="AO38" s="271">
        <v>10</v>
      </c>
      <c r="AP38" s="271">
        <v>10</v>
      </c>
      <c r="AQ38" s="273">
        <f t="shared" si="23"/>
        <v>28</v>
      </c>
      <c r="AR38" s="274">
        <f t="shared" si="24"/>
        <v>17</v>
      </c>
      <c r="AS38" s="271">
        <f t="shared" si="25"/>
        <v>11</v>
      </c>
      <c r="AT38" s="275">
        <f t="shared" si="26"/>
        <v>270</v>
      </c>
      <c r="AU38" s="283">
        <v>1</v>
      </c>
    </row>
    <row r="39" spans="1:47" ht="20.25" customHeight="1" x14ac:dyDescent="0.25">
      <c r="A39" s="202">
        <v>14</v>
      </c>
      <c r="B39" s="206" t="s">
        <v>67</v>
      </c>
      <c r="C39" s="207" t="s">
        <v>61</v>
      </c>
      <c r="D39" s="101">
        <v>8</v>
      </c>
      <c r="E39" s="102">
        <v>8</v>
      </c>
      <c r="F39" s="94"/>
      <c r="G39" s="103">
        <v>0</v>
      </c>
      <c r="H39" s="108">
        <v>8</v>
      </c>
      <c r="I39" s="102">
        <v>6</v>
      </c>
      <c r="J39" s="102">
        <v>10</v>
      </c>
      <c r="K39" s="103">
        <f t="shared" si="15"/>
        <v>24</v>
      </c>
      <c r="L39" s="108">
        <v>10</v>
      </c>
      <c r="M39" s="102">
        <v>10</v>
      </c>
      <c r="N39" s="102">
        <v>6</v>
      </c>
      <c r="O39" s="103">
        <f t="shared" si="16"/>
        <v>26</v>
      </c>
      <c r="P39" s="108">
        <v>10</v>
      </c>
      <c r="Q39" s="102">
        <v>4</v>
      </c>
      <c r="R39" s="102">
        <v>10</v>
      </c>
      <c r="S39" s="103">
        <f t="shared" si="17"/>
        <v>24</v>
      </c>
      <c r="T39" s="108">
        <v>0</v>
      </c>
      <c r="U39" s="102">
        <v>6</v>
      </c>
      <c r="V39" s="102">
        <v>8</v>
      </c>
      <c r="W39" s="103">
        <f t="shared" si="18"/>
        <v>14</v>
      </c>
      <c r="X39" s="108">
        <v>4</v>
      </c>
      <c r="Y39" s="102">
        <v>10</v>
      </c>
      <c r="Z39" s="102"/>
      <c r="AA39" s="103">
        <v>0</v>
      </c>
      <c r="AB39" s="108">
        <v>10</v>
      </c>
      <c r="AC39" s="102">
        <v>10</v>
      </c>
      <c r="AD39" s="102">
        <v>10</v>
      </c>
      <c r="AE39" s="103">
        <f t="shared" si="20"/>
        <v>30</v>
      </c>
      <c r="AF39" s="108">
        <v>6</v>
      </c>
      <c r="AG39" s="102">
        <v>10</v>
      </c>
      <c r="AH39" s="102">
        <v>8</v>
      </c>
      <c r="AI39" s="103">
        <f t="shared" si="21"/>
        <v>24</v>
      </c>
      <c r="AJ39" s="108">
        <v>6</v>
      </c>
      <c r="AK39" s="102">
        <v>8</v>
      </c>
      <c r="AL39" s="102">
        <v>6</v>
      </c>
      <c r="AM39" s="103">
        <f>SUM(AJ39:AL39)</f>
        <v>20</v>
      </c>
      <c r="AN39" s="108">
        <v>10</v>
      </c>
      <c r="AO39" s="102">
        <v>8</v>
      </c>
      <c r="AP39" s="102"/>
      <c r="AQ39" s="103">
        <v>0</v>
      </c>
      <c r="AR39" s="108">
        <f t="shared" si="24"/>
        <v>11</v>
      </c>
      <c r="AS39" s="102">
        <f t="shared" si="25"/>
        <v>7</v>
      </c>
      <c r="AT39" s="122">
        <f t="shared" si="26"/>
        <v>162</v>
      </c>
      <c r="AU39" s="112"/>
    </row>
    <row r="40" spans="1:47" ht="20.25" customHeight="1" thickBot="1" x14ac:dyDescent="0.3">
      <c r="A40" s="203">
        <v>15</v>
      </c>
      <c r="B40" s="208" t="s">
        <v>62</v>
      </c>
      <c r="C40" s="209" t="s">
        <v>61</v>
      </c>
      <c r="D40" s="205"/>
      <c r="E40" s="123">
        <v>10</v>
      </c>
      <c r="F40" s="164">
        <v>10</v>
      </c>
      <c r="G40" s="160">
        <v>0</v>
      </c>
      <c r="H40" s="127"/>
      <c r="I40" s="123">
        <v>8</v>
      </c>
      <c r="J40" s="123">
        <v>8</v>
      </c>
      <c r="K40" s="160">
        <v>0</v>
      </c>
      <c r="L40" s="127"/>
      <c r="M40" s="123">
        <v>8</v>
      </c>
      <c r="N40" s="123">
        <v>10</v>
      </c>
      <c r="O40" s="160">
        <v>0</v>
      </c>
      <c r="P40" s="127">
        <v>6</v>
      </c>
      <c r="Q40" s="123">
        <v>8</v>
      </c>
      <c r="R40" s="123">
        <v>6</v>
      </c>
      <c r="S40" s="160">
        <f t="shared" si="17"/>
        <v>20</v>
      </c>
      <c r="T40" s="127"/>
      <c r="U40" s="123">
        <v>8</v>
      </c>
      <c r="V40" s="123">
        <v>8</v>
      </c>
      <c r="W40" s="160">
        <v>0</v>
      </c>
      <c r="X40" s="127">
        <v>10</v>
      </c>
      <c r="Y40" s="123">
        <v>4</v>
      </c>
      <c r="Z40" s="123">
        <v>8</v>
      </c>
      <c r="AA40" s="160">
        <f t="shared" si="19"/>
        <v>22</v>
      </c>
      <c r="AB40" s="127"/>
      <c r="AC40" s="123"/>
      <c r="AD40" s="123">
        <v>8</v>
      </c>
      <c r="AE40" s="160">
        <v>0</v>
      </c>
      <c r="AF40" s="127"/>
      <c r="AG40" s="123">
        <v>4</v>
      </c>
      <c r="AH40" s="123">
        <v>8</v>
      </c>
      <c r="AI40" s="160">
        <v>0</v>
      </c>
      <c r="AJ40" s="127">
        <v>8</v>
      </c>
      <c r="AK40" s="123">
        <v>4</v>
      </c>
      <c r="AL40" s="123">
        <v>10</v>
      </c>
      <c r="AM40" s="160">
        <f t="shared" si="22"/>
        <v>22</v>
      </c>
      <c r="AN40" s="127">
        <v>10</v>
      </c>
      <c r="AO40" s="123">
        <v>8</v>
      </c>
      <c r="AP40" s="123">
        <v>8</v>
      </c>
      <c r="AQ40" s="160">
        <f t="shared" si="23"/>
        <v>26</v>
      </c>
      <c r="AR40" s="127">
        <f t="shared" si="24"/>
        <v>6</v>
      </c>
      <c r="AS40" s="123">
        <f t="shared" si="25"/>
        <v>12</v>
      </c>
      <c r="AT40" s="140">
        <f t="shared" si="26"/>
        <v>90</v>
      </c>
      <c r="AU40" s="253"/>
    </row>
    <row r="41" spans="1:47" ht="20.25" customHeight="1" thickBot="1" x14ac:dyDescent="0.3">
      <c r="A41" s="147"/>
      <c r="B41" s="84"/>
      <c r="C41" s="84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84"/>
    </row>
    <row r="42" spans="1:47" ht="20.25" customHeight="1" thickBot="1" x14ac:dyDescent="0.3">
      <c r="A42" s="16"/>
      <c r="B42" s="500" t="s">
        <v>123</v>
      </c>
      <c r="C42" s="501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20.25" customHeight="1" x14ac:dyDescent="0.25">
      <c r="A43" s="535" t="s">
        <v>0</v>
      </c>
      <c r="B43" s="535" t="s">
        <v>1</v>
      </c>
      <c r="C43" s="535" t="s">
        <v>2</v>
      </c>
      <c r="D43" s="537" t="s">
        <v>3</v>
      </c>
      <c r="E43" s="534"/>
      <c r="F43" s="538"/>
      <c r="G43" s="539" t="s">
        <v>18</v>
      </c>
      <c r="H43" s="537" t="s">
        <v>4</v>
      </c>
      <c r="I43" s="534"/>
      <c r="J43" s="538"/>
      <c r="K43" s="539" t="s">
        <v>18</v>
      </c>
      <c r="L43" s="534" t="s">
        <v>5</v>
      </c>
      <c r="M43" s="534"/>
      <c r="N43" s="534"/>
      <c r="O43" s="539" t="s">
        <v>18</v>
      </c>
      <c r="P43" s="534" t="s">
        <v>6</v>
      </c>
      <c r="Q43" s="534"/>
      <c r="R43" s="534"/>
      <c r="S43" s="539" t="s">
        <v>18</v>
      </c>
      <c r="T43" s="534" t="s">
        <v>7</v>
      </c>
      <c r="U43" s="534"/>
      <c r="V43" s="534"/>
      <c r="W43" s="539" t="s">
        <v>18</v>
      </c>
      <c r="X43" s="537" t="s">
        <v>9</v>
      </c>
      <c r="Y43" s="534"/>
      <c r="Z43" s="538"/>
      <c r="AA43" s="539" t="s">
        <v>18</v>
      </c>
      <c r="AB43" s="537" t="s">
        <v>10</v>
      </c>
      <c r="AC43" s="534"/>
      <c r="AD43" s="538"/>
      <c r="AE43" s="539" t="s">
        <v>18</v>
      </c>
      <c r="AF43" s="537" t="s">
        <v>11</v>
      </c>
      <c r="AG43" s="534"/>
      <c r="AH43" s="538"/>
      <c r="AI43" s="539" t="s">
        <v>18</v>
      </c>
      <c r="AJ43" s="537" t="s">
        <v>12</v>
      </c>
      <c r="AK43" s="534"/>
      <c r="AL43" s="538"/>
      <c r="AM43" s="539" t="s">
        <v>18</v>
      </c>
      <c r="AN43" s="537" t="s">
        <v>13</v>
      </c>
      <c r="AO43" s="534"/>
      <c r="AP43" s="538"/>
      <c r="AQ43" s="539" t="s">
        <v>18</v>
      </c>
      <c r="AR43" s="548" t="s">
        <v>44</v>
      </c>
      <c r="AS43" s="548" t="s">
        <v>45</v>
      </c>
      <c r="AT43" s="544" t="s">
        <v>8</v>
      </c>
      <c r="AU43" s="546" t="s">
        <v>14</v>
      </c>
    </row>
    <row r="44" spans="1:47" ht="20.25" customHeight="1" thickBot="1" x14ac:dyDescent="0.3">
      <c r="A44" s="536"/>
      <c r="B44" s="536"/>
      <c r="C44" s="561"/>
      <c r="D44" s="18" t="s">
        <v>19</v>
      </c>
      <c r="E44" s="19" t="s">
        <v>20</v>
      </c>
      <c r="F44" s="20" t="s">
        <v>21</v>
      </c>
      <c r="G44" s="540"/>
      <c r="H44" s="18" t="s">
        <v>19</v>
      </c>
      <c r="I44" s="19" t="s">
        <v>20</v>
      </c>
      <c r="J44" s="20" t="s">
        <v>21</v>
      </c>
      <c r="K44" s="540"/>
      <c r="L44" s="21" t="s">
        <v>19</v>
      </c>
      <c r="M44" s="19" t="s">
        <v>20</v>
      </c>
      <c r="N44" s="22" t="s">
        <v>21</v>
      </c>
      <c r="O44" s="540"/>
      <c r="P44" s="21" t="s">
        <v>19</v>
      </c>
      <c r="Q44" s="19" t="s">
        <v>20</v>
      </c>
      <c r="R44" s="22" t="s">
        <v>21</v>
      </c>
      <c r="S44" s="540"/>
      <c r="T44" s="21" t="s">
        <v>19</v>
      </c>
      <c r="U44" s="19" t="s">
        <v>20</v>
      </c>
      <c r="V44" s="22" t="s">
        <v>21</v>
      </c>
      <c r="W44" s="540"/>
      <c r="X44" s="18" t="s">
        <v>19</v>
      </c>
      <c r="Y44" s="19" t="s">
        <v>20</v>
      </c>
      <c r="Z44" s="20" t="s">
        <v>21</v>
      </c>
      <c r="AA44" s="540"/>
      <c r="AB44" s="18" t="s">
        <v>19</v>
      </c>
      <c r="AC44" s="19" t="s">
        <v>20</v>
      </c>
      <c r="AD44" s="20" t="s">
        <v>21</v>
      </c>
      <c r="AE44" s="540"/>
      <c r="AF44" s="21" t="s">
        <v>19</v>
      </c>
      <c r="AG44" s="19" t="s">
        <v>20</v>
      </c>
      <c r="AH44" s="22" t="s">
        <v>21</v>
      </c>
      <c r="AI44" s="540"/>
      <c r="AJ44" s="21" t="s">
        <v>19</v>
      </c>
      <c r="AK44" s="19" t="s">
        <v>20</v>
      </c>
      <c r="AL44" s="22" t="s">
        <v>21</v>
      </c>
      <c r="AM44" s="543"/>
      <c r="AN44" s="21" t="s">
        <v>19</v>
      </c>
      <c r="AO44" s="19" t="s">
        <v>20</v>
      </c>
      <c r="AP44" s="22" t="s">
        <v>21</v>
      </c>
      <c r="AQ44" s="543"/>
      <c r="AR44" s="549"/>
      <c r="AS44" s="549"/>
      <c r="AT44" s="545"/>
      <c r="AU44" s="547"/>
    </row>
    <row r="45" spans="1:47" ht="20.25" customHeight="1" x14ac:dyDescent="0.25">
      <c r="A45" s="295">
        <v>1</v>
      </c>
      <c r="B45" s="296" t="s">
        <v>29</v>
      </c>
      <c r="C45" s="297" t="s">
        <v>65</v>
      </c>
      <c r="D45" s="298">
        <v>10</v>
      </c>
      <c r="E45" s="299">
        <v>8</v>
      </c>
      <c r="F45" s="300"/>
      <c r="G45" s="301">
        <v>0</v>
      </c>
      <c r="H45" s="298">
        <v>10</v>
      </c>
      <c r="I45" s="299">
        <v>8</v>
      </c>
      <c r="J45" s="300"/>
      <c r="K45" s="301">
        <v>0</v>
      </c>
      <c r="L45" s="298">
        <v>10</v>
      </c>
      <c r="M45" s="299">
        <v>10</v>
      </c>
      <c r="N45" s="300">
        <v>8</v>
      </c>
      <c r="O45" s="301">
        <f t="shared" ref="O45:O59" si="27">SUM(L45:N45)</f>
        <v>28</v>
      </c>
      <c r="P45" s="298">
        <v>4</v>
      </c>
      <c r="Q45" s="299">
        <v>8</v>
      </c>
      <c r="R45" s="300">
        <v>8</v>
      </c>
      <c r="S45" s="301">
        <f t="shared" ref="S45:S58" si="28">SUM(P45:R45)</f>
        <v>20</v>
      </c>
      <c r="T45" s="298">
        <v>6</v>
      </c>
      <c r="U45" s="299">
        <v>6</v>
      </c>
      <c r="V45" s="300">
        <v>8</v>
      </c>
      <c r="W45" s="301">
        <f t="shared" ref="W45:W59" si="29">SUM(T45:V45)</f>
        <v>20</v>
      </c>
      <c r="X45" s="298">
        <v>4</v>
      </c>
      <c r="Y45" s="299">
        <v>6</v>
      </c>
      <c r="Z45" s="300"/>
      <c r="AA45" s="301">
        <v>0</v>
      </c>
      <c r="AB45" s="298">
        <v>6</v>
      </c>
      <c r="AC45" s="299">
        <v>8</v>
      </c>
      <c r="AD45" s="300">
        <v>4</v>
      </c>
      <c r="AE45" s="301">
        <f t="shared" ref="AE45:AE59" si="30">SUM(AB45:AD45)</f>
        <v>18</v>
      </c>
      <c r="AF45" s="298"/>
      <c r="AG45" s="299">
        <v>8</v>
      </c>
      <c r="AH45" s="300">
        <v>10</v>
      </c>
      <c r="AI45" s="301">
        <v>0</v>
      </c>
      <c r="AJ45" s="298">
        <v>10</v>
      </c>
      <c r="AK45" s="299">
        <v>8</v>
      </c>
      <c r="AL45" s="300">
        <v>8</v>
      </c>
      <c r="AM45" s="301">
        <f t="shared" ref="AM45:AM58" si="31">SUM(AJ45:AL45)</f>
        <v>26</v>
      </c>
      <c r="AN45" s="298">
        <v>6</v>
      </c>
      <c r="AO45" s="299">
        <v>10</v>
      </c>
      <c r="AP45" s="300"/>
      <c r="AQ45" s="301">
        <v>0</v>
      </c>
      <c r="AR45" s="298">
        <f>COUNTIF(D45:F45,"=10")+COUNTIF(H45:J45,"=10")+COUNTIF(L45:N45,"=10")+COUNTIF(P45:R45,"=10")+COUNTIF(T45:V45,"=10")+COUNTIF(X45:Z45,"=10")+COUNTIF(AB45:AD45,"=10")+COUNTIF(AF45:AH45,"=10")+COUNTIF(AJ45:AL45,"=10")+COUNTIF(AN45:AP45,"=10")</f>
        <v>7</v>
      </c>
      <c r="AS45" s="299">
        <f>COUNTIF(D45:F45,"=8")+COUNTIF(H45:J45,"=8")+COUNTIF(L45:N45,"=8")+COUNTIF(P45:R45,"=8")+COUNTIF(T45:V45,"=8")+COUNTIF(X45:Z45,"=8")+COUNTIF(AB45:AD45,"=8")+COUNTIF(AF45:AH45,"=8")+COUNTIF(AJ45:AL45,"=8")+COUNTIF(AN45:AP45,"=8")</f>
        <v>10</v>
      </c>
      <c r="AT45" s="302">
        <f>SUM(G45,K45,O45,S45,W45,AA45,AE45,AI45,AM45,AQ45)</f>
        <v>112</v>
      </c>
      <c r="AU45" s="310">
        <v>2</v>
      </c>
    </row>
    <row r="46" spans="1:47" ht="20.25" customHeight="1" x14ac:dyDescent="0.25">
      <c r="A46" s="112">
        <v>2</v>
      </c>
      <c r="B46" s="206" t="s">
        <v>60</v>
      </c>
      <c r="C46" s="207" t="s">
        <v>61</v>
      </c>
      <c r="D46" s="108"/>
      <c r="E46" s="102"/>
      <c r="F46" s="94"/>
      <c r="G46" s="103">
        <f t="shared" ref="G46:G59" si="32">SUM(D46:F46)</f>
        <v>0</v>
      </c>
      <c r="H46" s="108">
        <v>6</v>
      </c>
      <c r="I46" s="102">
        <v>6</v>
      </c>
      <c r="J46" s="94">
        <v>0</v>
      </c>
      <c r="K46" s="103">
        <f t="shared" ref="K46:K59" si="33">SUM(H46:J46)</f>
        <v>12</v>
      </c>
      <c r="L46" s="108">
        <v>0</v>
      </c>
      <c r="M46" s="102">
        <v>4</v>
      </c>
      <c r="N46" s="94">
        <v>0</v>
      </c>
      <c r="O46" s="103">
        <f t="shared" si="27"/>
        <v>4</v>
      </c>
      <c r="P46" s="108">
        <v>10</v>
      </c>
      <c r="Q46" s="102"/>
      <c r="R46" s="94"/>
      <c r="S46" s="103">
        <v>0</v>
      </c>
      <c r="T46" s="108">
        <v>0</v>
      </c>
      <c r="U46" s="102">
        <v>6</v>
      </c>
      <c r="V46" s="94"/>
      <c r="W46" s="103">
        <v>0</v>
      </c>
      <c r="X46" s="108"/>
      <c r="Y46" s="102">
        <v>0</v>
      </c>
      <c r="Z46" s="94">
        <v>0</v>
      </c>
      <c r="AA46" s="103">
        <f t="shared" ref="AA46:AA58" si="34">SUM(X46:Z46)</f>
        <v>0</v>
      </c>
      <c r="AB46" s="108">
        <v>4</v>
      </c>
      <c r="AC46" s="102">
        <v>0</v>
      </c>
      <c r="AD46" s="94">
        <v>0</v>
      </c>
      <c r="AE46" s="103">
        <f t="shared" si="30"/>
        <v>4</v>
      </c>
      <c r="AF46" s="108">
        <v>0</v>
      </c>
      <c r="AG46" s="102">
        <v>4</v>
      </c>
      <c r="AH46" s="94">
        <v>6</v>
      </c>
      <c r="AI46" s="103">
        <f t="shared" ref="AI46:AI59" si="35">SUM(AF46:AH46)</f>
        <v>10</v>
      </c>
      <c r="AJ46" s="108">
        <v>10</v>
      </c>
      <c r="AK46" s="102">
        <v>6</v>
      </c>
      <c r="AL46" s="94">
        <v>6</v>
      </c>
      <c r="AM46" s="103">
        <f t="shared" si="31"/>
        <v>22</v>
      </c>
      <c r="AN46" s="108"/>
      <c r="AO46" s="102"/>
      <c r="AP46" s="94"/>
      <c r="AQ46" s="103">
        <f t="shared" ref="AQ46" si="36">SUM(AN46:AP46)</f>
        <v>0</v>
      </c>
      <c r="AR46" s="108">
        <f t="shared" ref="AR46:AR59" si="37">COUNTIF(D46:F46,"=10")+COUNTIF(H46:J46,"=10")+COUNTIF(L46:N46,"=10")+COUNTIF(P46:R46,"=10")+COUNTIF(T46:V46,"=10")+COUNTIF(X46:Z46,"=10")+COUNTIF(AB46:AD46,"=10")+COUNTIF(AF46:AH46,"=10")+COUNTIF(AJ46:AL46,"=10")+COUNTIF(AN46:AP46,"=10")</f>
        <v>2</v>
      </c>
      <c r="AS46" s="102">
        <f t="shared" ref="AS46:AS59" si="38">COUNTIF(D46:F46,"=8")+COUNTIF(H46:J46,"=8")+COUNTIF(L46:N46,"=8")+COUNTIF(P46:R46,"=8")+COUNTIF(T46:V46,"=8")+COUNTIF(X46:Z46,"=8")+COUNTIF(AB46:AD46,"=8")+COUNTIF(AF46:AH46,"=8")+COUNTIF(AJ46:AL46,"=8")+COUNTIF(AN46:AP46,"=8")</f>
        <v>0</v>
      </c>
      <c r="AT46" s="122">
        <f t="shared" ref="AT46:AT59" si="39">SUM(G46,K46,O46,S46,W46,AA46,AE46,AI46,AM46,AQ46)</f>
        <v>52</v>
      </c>
      <c r="AU46" s="112"/>
    </row>
    <row r="47" spans="1:47" ht="20.25" customHeight="1" x14ac:dyDescent="0.25">
      <c r="A47" s="79">
        <v>3</v>
      </c>
      <c r="B47" s="250" t="s">
        <v>30</v>
      </c>
      <c r="C47" s="251" t="s">
        <v>65</v>
      </c>
      <c r="D47" s="258">
        <v>0</v>
      </c>
      <c r="E47" s="255"/>
      <c r="F47" s="256">
        <v>4</v>
      </c>
      <c r="G47" s="257">
        <v>0</v>
      </c>
      <c r="H47" s="258">
        <v>6</v>
      </c>
      <c r="I47" s="255">
        <v>0</v>
      </c>
      <c r="J47" s="256">
        <v>4</v>
      </c>
      <c r="K47" s="257">
        <f t="shared" si="33"/>
        <v>10</v>
      </c>
      <c r="L47" s="258">
        <v>4</v>
      </c>
      <c r="M47" s="255"/>
      <c r="N47" s="256"/>
      <c r="O47" s="257">
        <v>0</v>
      </c>
      <c r="P47" s="258"/>
      <c r="Q47" s="255">
        <v>4</v>
      </c>
      <c r="R47" s="256"/>
      <c r="S47" s="257">
        <v>0</v>
      </c>
      <c r="T47" s="258">
        <v>6</v>
      </c>
      <c r="U47" s="255">
        <v>6</v>
      </c>
      <c r="V47" s="256"/>
      <c r="W47" s="257">
        <v>0</v>
      </c>
      <c r="X47" s="258">
        <v>8</v>
      </c>
      <c r="Y47" s="255">
        <v>10</v>
      </c>
      <c r="Z47" s="256"/>
      <c r="AA47" s="257">
        <v>0</v>
      </c>
      <c r="AB47" s="258">
        <v>6</v>
      </c>
      <c r="AC47" s="255">
        <v>4</v>
      </c>
      <c r="AD47" s="256"/>
      <c r="AE47" s="257">
        <v>0</v>
      </c>
      <c r="AF47" s="258"/>
      <c r="AG47" s="255">
        <v>6</v>
      </c>
      <c r="AH47" s="256"/>
      <c r="AI47" s="257">
        <v>0</v>
      </c>
      <c r="AJ47" s="258">
        <v>8</v>
      </c>
      <c r="AK47" s="255">
        <v>6</v>
      </c>
      <c r="AL47" s="256">
        <v>0</v>
      </c>
      <c r="AM47" s="257">
        <f t="shared" si="31"/>
        <v>14</v>
      </c>
      <c r="AN47" s="258">
        <v>8</v>
      </c>
      <c r="AO47" s="255">
        <v>4</v>
      </c>
      <c r="AP47" s="256">
        <v>4</v>
      </c>
      <c r="AQ47" s="257">
        <f>SUM(AN47:AP47)</f>
        <v>16</v>
      </c>
      <c r="AR47" s="258">
        <f t="shared" si="37"/>
        <v>1</v>
      </c>
      <c r="AS47" s="255">
        <f t="shared" si="38"/>
        <v>3</v>
      </c>
      <c r="AT47" s="259">
        <f t="shared" si="39"/>
        <v>40</v>
      </c>
      <c r="AU47" s="287">
        <v>3</v>
      </c>
    </row>
    <row r="48" spans="1:47" ht="20.25" customHeight="1" x14ac:dyDescent="0.25">
      <c r="A48" s="112">
        <v>4</v>
      </c>
      <c r="B48" s="206" t="s">
        <v>63</v>
      </c>
      <c r="C48" s="207" t="s">
        <v>61</v>
      </c>
      <c r="D48" s="108">
        <v>4</v>
      </c>
      <c r="E48" s="102"/>
      <c r="F48" s="94"/>
      <c r="G48" s="103">
        <v>0</v>
      </c>
      <c r="H48" s="108">
        <v>8</v>
      </c>
      <c r="I48" s="102"/>
      <c r="J48" s="94"/>
      <c r="K48" s="103">
        <v>0</v>
      </c>
      <c r="L48" s="108"/>
      <c r="M48" s="102">
        <v>4</v>
      </c>
      <c r="N48" s="94"/>
      <c r="O48" s="103">
        <v>0</v>
      </c>
      <c r="P48" s="108">
        <v>6</v>
      </c>
      <c r="Q48" s="102">
        <v>0</v>
      </c>
      <c r="R48" s="94">
        <v>10</v>
      </c>
      <c r="S48" s="103">
        <f t="shared" si="28"/>
        <v>16</v>
      </c>
      <c r="T48" s="108">
        <v>6</v>
      </c>
      <c r="U48" s="102"/>
      <c r="V48" s="94">
        <v>6</v>
      </c>
      <c r="W48" s="103">
        <v>0</v>
      </c>
      <c r="X48" s="108">
        <v>6</v>
      </c>
      <c r="Y48" s="102">
        <v>8</v>
      </c>
      <c r="Z48" s="94">
        <v>0</v>
      </c>
      <c r="AA48" s="103">
        <f t="shared" si="34"/>
        <v>14</v>
      </c>
      <c r="AB48" s="108"/>
      <c r="AC48" s="102">
        <v>10</v>
      </c>
      <c r="AD48" s="94"/>
      <c r="AE48" s="103">
        <v>0</v>
      </c>
      <c r="AF48" s="108"/>
      <c r="AG48" s="102">
        <v>4</v>
      </c>
      <c r="AH48" s="94">
        <v>10</v>
      </c>
      <c r="AI48" s="103">
        <v>0</v>
      </c>
      <c r="AJ48" s="108"/>
      <c r="AK48" s="102">
        <v>4</v>
      </c>
      <c r="AL48" s="94"/>
      <c r="AM48" s="103">
        <v>0</v>
      </c>
      <c r="AN48" s="108"/>
      <c r="AO48" s="102">
        <v>6</v>
      </c>
      <c r="AP48" s="94">
        <v>8</v>
      </c>
      <c r="AQ48" s="103">
        <v>0</v>
      </c>
      <c r="AR48" s="108">
        <f t="shared" si="37"/>
        <v>3</v>
      </c>
      <c r="AS48" s="102">
        <f t="shared" si="38"/>
        <v>3</v>
      </c>
      <c r="AT48" s="122">
        <f t="shared" si="39"/>
        <v>30</v>
      </c>
      <c r="AU48" s="112"/>
    </row>
    <row r="49" spans="1:47" ht="20.25" customHeight="1" x14ac:dyDescent="0.25">
      <c r="A49" s="239">
        <v>5</v>
      </c>
      <c r="B49" s="218" t="s">
        <v>37</v>
      </c>
      <c r="C49" s="219" t="s">
        <v>61</v>
      </c>
      <c r="D49" s="229">
        <v>8</v>
      </c>
      <c r="E49" s="226">
        <v>4</v>
      </c>
      <c r="F49" s="227">
        <v>8</v>
      </c>
      <c r="G49" s="228">
        <f t="shared" si="32"/>
        <v>20</v>
      </c>
      <c r="H49" s="229">
        <v>4</v>
      </c>
      <c r="I49" s="226">
        <v>10</v>
      </c>
      <c r="J49" s="227">
        <v>6</v>
      </c>
      <c r="K49" s="228">
        <f t="shared" si="33"/>
        <v>20</v>
      </c>
      <c r="L49" s="229">
        <v>8</v>
      </c>
      <c r="M49" s="226">
        <v>4</v>
      </c>
      <c r="N49" s="227"/>
      <c r="O49" s="228">
        <v>0</v>
      </c>
      <c r="P49" s="229">
        <v>8</v>
      </c>
      <c r="Q49" s="226">
        <v>6</v>
      </c>
      <c r="R49" s="227">
        <v>6</v>
      </c>
      <c r="S49" s="228">
        <f t="shared" si="28"/>
        <v>20</v>
      </c>
      <c r="T49" s="229">
        <v>10</v>
      </c>
      <c r="U49" s="226">
        <v>4</v>
      </c>
      <c r="V49" s="227">
        <v>10</v>
      </c>
      <c r="W49" s="228">
        <f t="shared" si="29"/>
        <v>24</v>
      </c>
      <c r="X49" s="229">
        <v>0</v>
      </c>
      <c r="Y49" s="226">
        <v>6</v>
      </c>
      <c r="Z49" s="227">
        <v>6</v>
      </c>
      <c r="AA49" s="228">
        <f t="shared" si="34"/>
        <v>12</v>
      </c>
      <c r="AB49" s="229"/>
      <c r="AC49" s="226">
        <v>6</v>
      </c>
      <c r="AD49" s="227"/>
      <c r="AE49" s="228">
        <v>0</v>
      </c>
      <c r="AF49" s="229">
        <v>6</v>
      </c>
      <c r="AG49" s="226">
        <v>4</v>
      </c>
      <c r="AH49" s="227">
        <v>8</v>
      </c>
      <c r="AI49" s="228">
        <f t="shared" si="35"/>
        <v>18</v>
      </c>
      <c r="AJ49" s="229">
        <v>10</v>
      </c>
      <c r="AK49" s="226">
        <v>8</v>
      </c>
      <c r="AL49" s="227"/>
      <c r="AM49" s="228">
        <v>0</v>
      </c>
      <c r="AN49" s="229">
        <v>10</v>
      </c>
      <c r="AO49" s="226">
        <v>10</v>
      </c>
      <c r="AP49" s="227">
        <v>8</v>
      </c>
      <c r="AQ49" s="228">
        <f t="shared" ref="AQ49:AQ58" si="40">SUM(AN49:AP49)</f>
        <v>28</v>
      </c>
      <c r="AR49" s="229">
        <f t="shared" si="37"/>
        <v>6</v>
      </c>
      <c r="AS49" s="226">
        <f t="shared" si="38"/>
        <v>7</v>
      </c>
      <c r="AT49" s="230">
        <f t="shared" si="39"/>
        <v>142</v>
      </c>
      <c r="AU49" s="825">
        <v>2</v>
      </c>
    </row>
    <row r="50" spans="1:47" ht="20.25" customHeight="1" x14ac:dyDescent="0.25">
      <c r="A50" s="135">
        <v>6</v>
      </c>
      <c r="B50" s="206" t="s">
        <v>38</v>
      </c>
      <c r="C50" s="207" t="s">
        <v>61</v>
      </c>
      <c r="D50" s="153">
        <v>8</v>
      </c>
      <c r="E50" s="92">
        <v>4</v>
      </c>
      <c r="F50" s="93">
        <v>8</v>
      </c>
      <c r="G50" s="154">
        <f t="shared" si="32"/>
        <v>20</v>
      </c>
      <c r="H50" s="153">
        <v>0</v>
      </c>
      <c r="I50" s="92">
        <v>6</v>
      </c>
      <c r="J50" s="93"/>
      <c r="K50" s="154">
        <v>0</v>
      </c>
      <c r="L50" s="153">
        <v>8</v>
      </c>
      <c r="M50" s="92">
        <v>4</v>
      </c>
      <c r="N50" s="93">
        <v>4</v>
      </c>
      <c r="O50" s="154">
        <f t="shared" si="27"/>
        <v>16</v>
      </c>
      <c r="P50" s="153"/>
      <c r="Q50" s="92"/>
      <c r="R50" s="93">
        <v>6</v>
      </c>
      <c r="S50" s="154">
        <v>0</v>
      </c>
      <c r="T50" s="153">
        <v>6</v>
      </c>
      <c r="U50" s="92">
        <v>4</v>
      </c>
      <c r="V50" s="93">
        <v>10</v>
      </c>
      <c r="W50" s="154">
        <f t="shared" si="29"/>
        <v>20</v>
      </c>
      <c r="X50" s="153">
        <v>6</v>
      </c>
      <c r="Y50" s="92">
        <v>10</v>
      </c>
      <c r="Z50" s="93"/>
      <c r="AA50" s="154">
        <v>0</v>
      </c>
      <c r="AB50" s="153">
        <v>6</v>
      </c>
      <c r="AC50" s="92">
        <v>10</v>
      </c>
      <c r="AD50" s="93">
        <v>6</v>
      </c>
      <c r="AE50" s="154">
        <f t="shared" si="30"/>
        <v>22</v>
      </c>
      <c r="AF50" s="153">
        <v>10</v>
      </c>
      <c r="AG50" s="92"/>
      <c r="AH50" s="93"/>
      <c r="AI50" s="154">
        <v>0</v>
      </c>
      <c r="AJ50" s="153">
        <v>6</v>
      </c>
      <c r="AK50" s="92"/>
      <c r="AL50" s="93">
        <v>6</v>
      </c>
      <c r="AM50" s="154">
        <v>0</v>
      </c>
      <c r="AN50" s="153">
        <v>0</v>
      </c>
      <c r="AO50" s="92">
        <v>8</v>
      </c>
      <c r="AP50" s="93">
        <v>8</v>
      </c>
      <c r="AQ50" s="154">
        <f t="shared" si="40"/>
        <v>16</v>
      </c>
      <c r="AR50" s="153">
        <f t="shared" si="37"/>
        <v>4</v>
      </c>
      <c r="AS50" s="92">
        <f t="shared" si="38"/>
        <v>5</v>
      </c>
      <c r="AT50" s="121">
        <f t="shared" si="39"/>
        <v>94</v>
      </c>
      <c r="AU50" s="135"/>
    </row>
    <row r="51" spans="1:47" ht="20.25" customHeight="1" x14ac:dyDescent="0.25">
      <c r="A51" s="135">
        <v>7</v>
      </c>
      <c r="B51" s="206" t="s">
        <v>31</v>
      </c>
      <c r="C51" s="207" t="s">
        <v>41</v>
      </c>
      <c r="D51" s="153">
        <v>6</v>
      </c>
      <c r="E51" s="92">
        <v>6</v>
      </c>
      <c r="F51" s="93">
        <v>6</v>
      </c>
      <c r="G51" s="154">
        <f t="shared" si="32"/>
        <v>18</v>
      </c>
      <c r="H51" s="153"/>
      <c r="I51" s="92">
        <v>4</v>
      </c>
      <c r="J51" s="93"/>
      <c r="K51" s="154">
        <v>0</v>
      </c>
      <c r="L51" s="153">
        <v>6</v>
      </c>
      <c r="M51" s="92">
        <v>8</v>
      </c>
      <c r="N51" s="93"/>
      <c r="O51" s="154">
        <v>0</v>
      </c>
      <c r="P51" s="153">
        <v>6</v>
      </c>
      <c r="Q51" s="92">
        <v>4</v>
      </c>
      <c r="R51" s="93">
        <v>8</v>
      </c>
      <c r="S51" s="154">
        <f t="shared" si="28"/>
        <v>18</v>
      </c>
      <c r="T51" s="153">
        <v>10</v>
      </c>
      <c r="U51" s="92">
        <v>0</v>
      </c>
      <c r="V51" s="93"/>
      <c r="W51" s="154">
        <v>0</v>
      </c>
      <c r="X51" s="153">
        <v>6</v>
      </c>
      <c r="Y51" s="92">
        <v>0</v>
      </c>
      <c r="Z51" s="93"/>
      <c r="AA51" s="154">
        <v>0</v>
      </c>
      <c r="AB51" s="153">
        <v>8</v>
      </c>
      <c r="AC51" s="92">
        <v>4</v>
      </c>
      <c r="AD51" s="93"/>
      <c r="AE51" s="154">
        <v>0</v>
      </c>
      <c r="AF51" s="153">
        <v>4</v>
      </c>
      <c r="AG51" s="92">
        <v>6</v>
      </c>
      <c r="AH51" s="93">
        <v>6</v>
      </c>
      <c r="AI51" s="154">
        <f t="shared" si="35"/>
        <v>16</v>
      </c>
      <c r="AJ51" s="153"/>
      <c r="AK51" s="92">
        <v>0</v>
      </c>
      <c r="AL51" s="93">
        <v>0</v>
      </c>
      <c r="AM51" s="154">
        <f t="shared" si="31"/>
        <v>0</v>
      </c>
      <c r="AN51" s="153">
        <v>4</v>
      </c>
      <c r="AO51" s="92">
        <v>6</v>
      </c>
      <c r="AP51" s="93"/>
      <c r="AQ51" s="154">
        <v>0</v>
      </c>
      <c r="AR51" s="153">
        <f t="shared" si="37"/>
        <v>1</v>
      </c>
      <c r="AS51" s="92">
        <f t="shared" si="38"/>
        <v>3</v>
      </c>
      <c r="AT51" s="121">
        <f t="shared" si="39"/>
        <v>52</v>
      </c>
      <c r="AU51" s="135"/>
    </row>
    <row r="52" spans="1:47" ht="20.25" customHeight="1" x14ac:dyDescent="0.25">
      <c r="A52" s="135">
        <v>8</v>
      </c>
      <c r="B52" s="206" t="s">
        <v>70</v>
      </c>
      <c r="C52" s="207" t="s">
        <v>71</v>
      </c>
      <c r="D52" s="153"/>
      <c r="E52" s="92"/>
      <c r="F52" s="93">
        <v>0</v>
      </c>
      <c r="G52" s="154">
        <v>0</v>
      </c>
      <c r="H52" s="153">
        <v>0</v>
      </c>
      <c r="I52" s="92">
        <v>8</v>
      </c>
      <c r="J52" s="93"/>
      <c r="K52" s="154">
        <v>0</v>
      </c>
      <c r="L52" s="153">
        <v>10</v>
      </c>
      <c r="M52" s="92"/>
      <c r="N52" s="93"/>
      <c r="O52" s="154">
        <v>0</v>
      </c>
      <c r="P52" s="153">
        <v>10</v>
      </c>
      <c r="Q52" s="92"/>
      <c r="R52" s="93"/>
      <c r="S52" s="154">
        <v>0</v>
      </c>
      <c r="T52" s="153">
        <v>10</v>
      </c>
      <c r="U52" s="92">
        <v>6</v>
      </c>
      <c r="V52" s="93">
        <v>8</v>
      </c>
      <c r="W52" s="154">
        <f t="shared" si="29"/>
        <v>24</v>
      </c>
      <c r="X52" s="153"/>
      <c r="Y52" s="92"/>
      <c r="Z52" s="93">
        <v>0</v>
      </c>
      <c r="AA52" s="154">
        <v>0</v>
      </c>
      <c r="AB52" s="153">
        <v>6</v>
      </c>
      <c r="AC52" s="92"/>
      <c r="AD52" s="93"/>
      <c r="AE52" s="154">
        <v>0</v>
      </c>
      <c r="AF52" s="153"/>
      <c r="AG52" s="92"/>
      <c r="AH52" s="93"/>
      <c r="AI52" s="154">
        <f t="shared" si="35"/>
        <v>0</v>
      </c>
      <c r="AJ52" s="153">
        <v>6</v>
      </c>
      <c r="AK52" s="92"/>
      <c r="AL52" s="93">
        <v>0</v>
      </c>
      <c r="AM52" s="154">
        <v>0</v>
      </c>
      <c r="AN52" s="153">
        <v>4</v>
      </c>
      <c r="AO52" s="92">
        <v>4</v>
      </c>
      <c r="AP52" s="93">
        <v>6</v>
      </c>
      <c r="AQ52" s="154">
        <f t="shared" si="40"/>
        <v>14</v>
      </c>
      <c r="AR52" s="153">
        <f t="shared" si="37"/>
        <v>3</v>
      </c>
      <c r="AS52" s="92">
        <f t="shared" si="38"/>
        <v>2</v>
      </c>
      <c r="AT52" s="121">
        <f t="shared" si="39"/>
        <v>38</v>
      </c>
      <c r="AU52" s="112"/>
    </row>
    <row r="53" spans="1:47" ht="20.25" customHeight="1" x14ac:dyDescent="0.25">
      <c r="A53" s="112">
        <v>9</v>
      </c>
      <c r="B53" s="206" t="s">
        <v>68</v>
      </c>
      <c r="C53" s="207" t="s">
        <v>61</v>
      </c>
      <c r="D53" s="108"/>
      <c r="E53" s="102">
        <v>8</v>
      </c>
      <c r="F53" s="94">
        <v>0</v>
      </c>
      <c r="G53" s="103">
        <v>0</v>
      </c>
      <c r="H53" s="108">
        <v>8</v>
      </c>
      <c r="I53" s="102">
        <v>10</v>
      </c>
      <c r="J53" s="94"/>
      <c r="K53" s="103">
        <v>0</v>
      </c>
      <c r="L53" s="108">
        <v>10</v>
      </c>
      <c r="M53" s="102">
        <v>10</v>
      </c>
      <c r="N53" s="94">
        <v>6</v>
      </c>
      <c r="O53" s="103">
        <f t="shared" si="27"/>
        <v>26</v>
      </c>
      <c r="P53" s="108"/>
      <c r="Q53" s="102">
        <v>6</v>
      </c>
      <c r="R53" s="94">
        <v>4</v>
      </c>
      <c r="S53" s="103">
        <v>0</v>
      </c>
      <c r="T53" s="108"/>
      <c r="U53" s="102">
        <v>6</v>
      </c>
      <c r="V53" s="94">
        <v>0</v>
      </c>
      <c r="W53" s="103">
        <v>0</v>
      </c>
      <c r="X53" s="108">
        <v>0</v>
      </c>
      <c r="Y53" s="102">
        <v>8</v>
      </c>
      <c r="Z53" s="94">
        <v>4</v>
      </c>
      <c r="AA53" s="103">
        <f t="shared" si="34"/>
        <v>12</v>
      </c>
      <c r="AB53" s="108"/>
      <c r="AC53" s="102">
        <v>4</v>
      </c>
      <c r="AD53" s="94"/>
      <c r="AE53" s="103">
        <v>0</v>
      </c>
      <c r="AF53" s="108"/>
      <c r="AG53" s="102"/>
      <c r="AH53" s="94">
        <v>8</v>
      </c>
      <c r="AI53" s="103">
        <v>0</v>
      </c>
      <c r="AJ53" s="108">
        <v>6</v>
      </c>
      <c r="AK53" s="102">
        <v>0</v>
      </c>
      <c r="AL53" s="94">
        <v>0</v>
      </c>
      <c r="AM53" s="103">
        <f t="shared" si="31"/>
        <v>6</v>
      </c>
      <c r="AN53" s="108">
        <v>0</v>
      </c>
      <c r="AO53" s="102">
        <v>8</v>
      </c>
      <c r="AP53" s="94">
        <v>10</v>
      </c>
      <c r="AQ53" s="103">
        <f t="shared" si="40"/>
        <v>18</v>
      </c>
      <c r="AR53" s="108">
        <f t="shared" si="37"/>
        <v>4</v>
      </c>
      <c r="AS53" s="102">
        <f t="shared" si="38"/>
        <v>5</v>
      </c>
      <c r="AT53" s="122">
        <f t="shared" si="39"/>
        <v>62</v>
      </c>
      <c r="AU53" s="112"/>
    </row>
    <row r="54" spans="1:47" ht="20.25" customHeight="1" x14ac:dyDescent="0.25">
      <c r="A54" s="303">
        <v>10</v>
      </c>
      <c r="B54" s="268" t="s">
        <v>58</v>
      </c>
      <c r="C54" s="269" t="s">
        <v>59</v>
      </c>
      <c r="D54" s="304"/>
      <c r="E54" s="305">
        <v>8</v>
      </c>
      <c r="F54" s="306">
        <v>6</v>
      </c>
      <c r="G54" s="307">
        <v>0</v>
      </c>
      <c r="H54" s="304">
        <v>8</v>
      </c>
      <c r="I54" s="305">
        <v>4</v>
      </c>
      <c r="J54" s="306">
        <v>8</v>
      </c>
      <c r="K54" s="307">
        <f t="shared" si="33"/>
        <v>20</v>
      </c>
      <c r="L54" s="304">
        <v>4</v>
      </c>
      <c r="M54" s="305">
        <v>0</v>
      </c>
      <c r="N54" s="306">
        <v>0</v>
      </c>
      <c r="O54" s="307">
        <f t="shared" si="27"/>
        <v>4</v>
      </c>
      <c r="P54" s="304">
        <v>10</v>
      </c>
      <c r="Q54" s="305">
        <v>6</v>
      </c>
      <c r="R54" s="306">
        <v>8</v>
      </c>
      <c r="S54" s="307">
        <f t="shared" si="28"/>
        <v>24</v>
      </c>
      <c r="T54" s="304">
        <v>10</v>
      </c>
      <c r="U54" s="305">
        <v>0</v>
      </c>
      <c r="V54" s="306">
        <v>4</v>
      </c>
      <c r="W54" s="307">
        <f t="shared" si="29"/>
        <v>14</v>
      </c>
      <c r="X54" s="304">
        <v>6</v>
      </c>
      <c r="Y54" s="305">
        <v>10</v>
      </c>
      <c r="Z54" s="306">
        <v>0</v>
      </c>
      <c r="AA54" s="307">
        <f t="shared" si="34"/>
        <v>16</v>
      </c>
      <c r="AB54" s="304">
        <v>6</v>
      </c>
      <c r="AC54" s="305">
        <v>0</v>
      </c>
      <c r="AD54" s="306"/>
      <c r="AE54" s="307">
        <v>0</v>
      </c>
      <c r="AF54" s="304">
        <v>6</v>
      </c>
      <c r="AG54" s="305">
        <v>0</v>
      </c>
      <c r="AH54" s="306">
        <v>8</v>
      </c>
      <c r="AI54" s="307">
        <f t="shared" si="35"/>
        <v>14</v>
      </c>
      <c r="AJ54" s="304">
        <v>8</v>
      </c>
      <c r="AK54" s="305">
        <v>10</v>
      </c>
      <c r="AL54" s="306">
        <v>6</v>
      </c>
      <c r="AM54" s="307">
        <f t="shared" si="31"/>
        <v>24</v>
      </c>
      <c r="AN54" s="304"/>
      <c r="AO54" s="305">
        <v>8</v>
      </c>
      <c r="AP54" s="306">
        <v>10</v>
      </c>
      <c r="AQ54" s="307">
        <v>0</v>
      </c>
      <c r="AR54" s="304">
        <f t="shared" si="37"/>
        <v>5</v>
      </c>
      <c r="AS54" s="305">
        <f t="shared" si="38"/>
        <v>7</v>
      </c>
      <c r="AT54" s="308">
        <f t="shared" si="39"/>
        <v>116</v>
      </c>
      <c r="AU54" s="309">
        <v>1</v>
      </c>
    </row>
    <row r="55" spans="1:47" ht="20.25" customHeight="1" x14ac:dyDescent="0.25">
      <c r="A55" s="113">
        <v>11</v>
      </c>
      <c r="B55" s="206" t="s">
        <v>26</v>
      </c>
      <c r="C55" s="207" t="s">
        <v>61</v>
      </c>
      <c r="D55" s="108">
        <v>10</v>
      </c>
      <c r="E55" s="102"/>
      <c r="F55" s="94">
        <v>6</v>
      </c>
      <c r="G55" s="103">
        <v>0</v>
      </c>
      <c r="H55" s="108">
        <v>6</v>
      </c>
      <c r="I55" s="102">
        <v>4</v>
      </c>
      <c r="J55" s="94">
        <v>10</v>
      </c>
      <c r="K55" s="103">
        <f t="shared" si="33"/>
        <v>20</v>
      </c>
      <c r="L55" s="108"/>
      <c r="M55" s="102">
        <v>6</v>
      </c>
      <c r="N55" s="94">
        <v>6</v>
      </c>
      <c r="O55" s="103">
        <v>0</v>
      </c>
      <c r="P55" s="108">
        <v>6</v>
      </c>
      <c r="Q55" s="102"/>
      <c r="R55" s="94">
        <v>0</v>
      </c>
      <c r="S55" s="103">
        <v>0</v>
      </c>
      <c r="T55" s="108">
        <v>6</v>
      </c>
      <c r="U55" s="102"/>
      <c r="V55" s="94">
        <v>8</v>
      </c>
      <c r="W55" s="103">
        <v>0</v>
      </c>
      <c r="X55" s="108">
        <v>6</v>
      </c>
      <c r="Y55" s="102">
        <v>0</v>
      </c>
      <c r="Z55" s="94"/>
      <c r="AA55" s="103">
        <v>0</v>
      </c>
      <c r="AB55" s="108">
        <v>4</v>
      </c>
      <c r="AC55" s="102">
        <v>0</v>
      </c>
      <c r="AD55" s="94">
        <v>10</v>
      </c>
      <c r="AE55" s="103">
        <f t="shared" si="30"/>
        <v>14</v>
      </c>
      <c r="AF55" s="108">
        <v>8</v>
      </c>
      <c r="AG55" s="102">
        <v>0</v>
      </c>
      <c r="AH55" s="94">
        <v>6</v>
      </c>
      <c r="AI55" s="103">
        <f t="shared" si="35"/>
        <v>14</v>
      </c>
      <c r="AJ55" s="108">
        <v>0</v>
      </c>
      <c r="AK55" s="102"/>
      <c r="AL55" s="94">
        <v>6</v>
      </c>
      <c r="AM55" s="103">
        <v>0</v>
      </c>
      <c r="AN55" s="108">
        <v>6</v>
      </c>
      <c r="AO55" s="102"/>
      <c r="AP55" s="94">
        <v>8</v>
      </c>
      <c r="AQ55" s="103">
        <v>0</v>
      </c>
      <c r="AR55" s="108">
        <f t="shared" si="37"/>
        <v>3</v>
      </c>
      <c r="AS55" s="102">
        <f t="shared" si="38"/>
        <v>3</v>
      </c>
      <c r="AT55" s="122">
        <f t="shared" si="39"/>
        <v>48</v>
      </c>
      <c r="AU55" s="112"/>
    </row>
    <row r="56" spans="1:47" ht="20.25" customHeight="1" x14ac:dyDescent="0.25">
      <c r="A56" s="318">
        <v>12</v>
      </c>
      <c r="B56" s="250" t="s">
        <v>27</v>
      </c>
      <c r="C56" s="251" t="s">
        <v>54</v>
      </c>
      <c r="D56" s="319">
        <v>6</v>
      </c>
      <c r="E56" s="320">
        <v>4</v>
      </c>
      <c r="F56" s="321">
        <v>10</v>
      </c>
      <c r="G56" s="322">
        <f t="shared" si="32"/>
        <v>20</v>
      </c>
      <c r="H56" s="319">
        <v>8</v>
      </c>
      <c r="I56" s="320">
        <v>8</v>
      </c>
      <c r="J56" s="321"/>
      <c r="K56" s="323">
        <v>0</v>
      </c>
      <c r="L56" s="319"/>
      <c r="M56" s="320">
        <v>8</v>
      </c>
      <c r="N56" s="321">
        <v>6</v>
      </c>
      <c r="O56" s="323">
        <v>0</v>
      </c>
      <c r="P56" s="319">
        <v>6</v>
      </c>
      <c r="Q56" s="320">
        <v>8</v>
      </c>
      <c r="R56" s="321"/>
      <c r="S56" s="323">
        <v>0</v>
      </c>
      <c r="T56" s="319"/>
      <c r="U56" s="320">
        <v>8</v>
      </c>
      <c r="V56" s="321"/>
      <c r="W56" s="323">
        <v>0</v>
      </c>
      <c r="X56" s="319">
        <v>6</v>
      </c>
      <c r="Y56" s="320">
        <v>10</v>
      </c>
      <c r="Z56" s="321">
        <v>10</v>
      </c>
      <c r="AA56" s="323">
        <f t="shared" si="34"/>
        <v>26</v>
      </c>
      <c r="AB56" s="319"/>
      <c r="AC56" s="320">
        <v>10</v>
      </c>
      <c r="AD56" s="321">
        <v>8</v>
      </c>
      <c r="AE56" s="323">
        <v>0</v>
      </c>
      <c r="AF56" s="319">
        <v>6</v>
      </c>
      <c r="AG56" s="320">
        <v>10</v>
      </c>
      <c r="AH56" s="321">
        <v>6</v>
      </c>
      <c r="AI56" s="323">
        <f t="shared" si="35"/>
        <v>22</v>
      </c>
      <c r="AJ56" s="319">
        <v>6</v>
      </c>
      <c r="AK56" s="320"/>
      <c r="AL56" s="321">
        <v>10</v>
      </c>
      <c r="AM56" s="323">
        <v>0</v>
      </c>
      <c r="AN56" s="319">
        <v>8</v>
      </c>
      <c r="AO56" s="320">
        <v>10</v>
      </c>
      <c r="AP56" s="321"/>
      <c r="AQ56" s="323">
        <v>0</v>
      </c>
      <c r="AR56" s="319">
        <f t="shared" si="37"/>
        <v>7</v>
      </c>
      <c r="AS56" s="320">
        <f t="shared" si="38"/>
        <v>7</v>
      </c>
      <c r="AT56" s="324">
        <f t="shared" si="39"/>
        <v>68</v>
      </c>
      <c r="AU56" s="287">
        <v>3</v>
      </c>
    </row>
    <row r="57" spans="1:47" ht="20.25" customHeight="1" x14ac:dyDescent="0.25">
      <c r="A57" s="303">
        <v>13</v>
      </c>
      <c r="B57" s="268" t="s">
        <v>39</v>
      </c>
      <c r="C57" s="269" t="s">
        <v>40</v>
      </c>
      <c r="D57" s="274">
        <v>8</v>
      </c>
      <c r="E57" s="271">
        <v>4</v>
      </c>
      <c r="F57" s="272">
        <v>10</v>
      </c>
      <c r="G57" s="273">
        <f t="shared" si="32"/>
        <v>22</v>
      </c>
      <c r="H57" s="274"/>
      <c r="I57" s="271">
        <v>6</v>
      </c>
      <c r="J57" s="271">
        <v>8</v>
      </c>
      <c r="K57" s="273">
        <v>0</v>
      </c>
      <c r="L57" s="274">
        <v>8</v>
      </c>
      <c r="M57" s="271">
        <v>6</v>
      </c>
      <c r="N57" s="271">
        <v>10</v>
      </c>
      <c r="O57" s="273">
        <f t="shared" si="27"/>
        <v>24</v>
      </c>
      <c r="P57" s="274">
        <v>8</v>
      </c>
      <c r="Q57" s="271"/>
      <c r="R57" s="271">
        <v>10</v>
      </c>
      <c r="S57" s="273">
        <v>0</v>
      </c>
      <c r="T57" s="274">
        <v>6</v>
      </c>
      <c r="U57" s="271">
        <v>8</v>
      </c>
      <c r="V57" s="271">
        <v>10</v>
      </c>
      <c r="W57" s="273">
        <f t="shared" si="29"/>
        <v>24</v>
      </c>
      <c r="X57" s="274">
        <v>4</v>
      </c>
      <c r="Y57" s="271">
        <v>10</v>
      </c>
      <c r="Z57" s="271">
        <v>10</v>
      </c>
      <c r="AA57" s="273">
        <f t="shared" si="34"/>
        <v>24</v>
      </c>
      <c r="AB57" s="274">
        <v>8</v>
      </c>
      <c r="AC57" s="271">
        <v>10</v>
      </c>
      <c r="AD57" s="271">
        <v>8</v>
      </c>
      <c r="AE57" s="273">
        <f t="shared" si="30"/>
        <v>26</v>
      </c>
      <c r="AF57" s="274">
        <v>6</v>
      </c>
      <c r="AG57" s="271"/>
      <c r="AH57" s="271">
        <v>8</v>
      </c>
      <c r="AI57" s="273">
        <v>0</v>
      </c>
      <c r="AJ57" s="274">
        <v>8</v>
      </c>
      <c r="AK57" s="271">
        <v>8</v>
      </c>
      <c r="AL57" s="271">
        <v>8</v>
      </c>
      <c r="AM57" s="273">
        <f t="shared" si="31"/>
        <v>24</v>
      </c>
      <c r="AN57" s="274">
        <v>8</v>
      </c>
      <c r="AO57" s="271">
        <v>10</v>
      </c>
      <c r="AP57" s="271">
        <v>8</v>
      </c>
      <c r="AQ57" s="273">
        <f t="shared" si="40"/>
        <v>26</v>
      </c>
      <c r="AR57" s="274">
        <f t="shared" si="37"/>
        <v>8</v>
      </c>
      <c r="AS57" s="271">
        <f t="shared" si="38"/>
        <v>13</v>
      </c>
      <c r="AT57" s="275">
        <f t="shared" si="39"/>
        <v>170</v>
      </c>
      <c r="AU57" s="309">
        <v>1</v>
      </c>
    </row>
    <row r="58" spans="1:47" ht="20.25" customHeight="1" x14ac:dyDescent="0.25">
      <c r="A58" s="113">
        <v>14</v>
      </c>
      <c r="B58" s="206" t="s">
        <v>67</v>
      </c>
      <c r="C58" s="207" t="s">
        <v>61</v>
      </c>
      <c r="D58" s="108">
        <v>10</v>
      </c>
      <c r="E58" s="102">
        <v>8</v>
      </c>
      <c r="F58" s="94"/>
      <c r="G58" s="103">
        <v>0</v>
      </c>
      <c r="H58" s="108">
        <v>8</v>
      </c>
      <c r="I58" s="102">
        <v>8</v>
      </c>
      <c r="J58" s="102">
        <v>4</v>
      </c>
      <c r="K58" s="103">
        <f t="shared" si="33"/>
        <v>20</v>
      </c>
      <c r="L58" s="108">
        <v>8</v>
      </c>
      <c r="M58" s="102">
        <v>0</v>
      </c>
      <c r="N58" s="102"/>
      <c r="O58" s="103">
        <v>0</v>
      </c>
      <c r="P58" s="108">
        <v>10</v>
      </c>
      <c r="Q58" s="102">
        <v>10</v>
      </c>
      <c r="R58" s="102">
        <v>6</v>
      </c>
      <c r="S58" s="103">
        <f t="shared" si="28"/>
        <v>26</v>
      </c>
      <c r="T58" s="108">
        <v>10</v>
      </c>
      <c r="U58" s="102"/>
      <c r="V58" s="102"/>
      <c r="W58" s="103">
        <v>0</v>
      </c>
      <c r="X58" s="108">
        <v>4</v>
      </c>
      <c r="Y58" s="102">
        <v>8</v>
      </c>
      <c r="Z58" s="102">
        <v>10</v>
      </c>
      <c r="AA58" s="103">
        <f t="shared" si="34"/>
        <v>22</v>
      </c>
      <c r="AB58" s="108">
        <v>8</v>
      </c>
      <c r="AC58" s="102"/>
      <c r="AD58" s="102"/>
      <c r="AE58" s="103">
        <v>0</v>
      </c>
      <c r="AF58" s="108"/>
      <c r="AG58" s="102"/>
      <c r="AH58" s="102"/>
      <c r="AI58" s="103">
        <f t="shared" si="35"/>
        <v>0</v>
      </c>
      <c r="AJ58" s="108">
        <v>0</v>
      </c>
      <c r="AK58" s="102">
        <v>0</v>
      </c>
      <c r="AL58" s="102">
        <v>10</v>
      </c>
      <c r="AM58" s="103">
        <f t="shared" si="31"/>
        <v>10</v>
      </c>
      <c r="AN58" s="108">
        <v>0</v>
      </c>
      <c r="AO58" s="102"/>
      <c r="AP58" s="102"/>
      <c r="AQ58" s="103">
        <f t="shared" si="40"/>
        <v>0</v>
      </c>
      <c r="AR58" s="108">
        <f t="shared" si="37"/>
        <v>6</v>
      </c>
      <c r="AS58" s="102">
        <f t="shared" si="38"/>
        <v>6</v>
      </c>
      <c r="AT58" s="122">
        <f t="shared" si="39"/>
        <v>78</v>
      </c>
      <c r="AU58" s="112"/>
    </row>
    <row r="59" spans="1:47" ht="20.25" customHeight="1" thickBot="1" x14ac:dyDescent="0.3">
      <c r="A59" s="115">
        <v>15</v>
      </c>
      <c r="B59" s="208" t="s">
        <v>62</v>
      </c>
      <c r="C59" s="209" t="s">
        <v>61</v>
      </c>
      <c r="D59" s="127"/>
      <c r="E59" s="123"/>
      <c r="F59" s="136"/>
      <c r="G59" s="160">
        <f t="shared" si="32"/>
        <v>0</v>
      </c>
      <c r="H59" s="127"/>
      <c r="I59" s="123"/>
      <c r="J59" s="123">
        <v>0</v>
      </c>
      <c r="K59" s="160">
        <f t="shared" si="33"/>
        <v>0</v>
      </c>
      <c r="L59" s="127"/>
      <c r="M59" s="123">
        <v>8</v>
      </c>
      <c r="N59" s="123">
        <v>0</v>
      </c>
      <c r="O59" s="160">
        <f t="shared" si="27"/>
        <v>8</v>
      </c>
      <c r="P59" s="127"/>
      <c r="Q59" s="123">
        <v>10</v>
      </c>
      <c r="R59" s="123">
        <v>8</v>
      </c>
      <c r="S59" s="160">
        <v>0</v>
      </c>
      <c r="T59" s="127"/>
      <c r="U59" s="123"/>
      <c r="V59" s="123"/>
      <c r="W59" s="160">
        <f t="shared" si="29"/>
        <v>0</v>
      </c>
      <c r="X59" s="127">
        <v>6</v>
      </c>
      <c r="Y59" s="123">
        <v>6</v>
      </c>
      <c r="Z59" s="123"/>
      <c r="AA59" s="160">
        <v>0</v>
      </c>
      <c r="AB59" s="127"/>
      <c r="AC59" s="123"/>
      <c r="AD59" s="123"/>
      <c r="AE59" s="160">
        <f t="shared" si="30"/>
        <v>0</v>
      </c>
      <c r="AF59" s="127">
        <v>0</v>
      </c>
      <c r="AG59" s="123"/>
      <c r="AH59" s="123"/>
      <c r="AI59" s="160">
        <f t="shared" si="35"/>
        <v>0</v>
      </c>
      <c r="AJ59" s="127"/>
      <c r="AK59" s="123">
        <v>10</v>
      </c>
      <c r="AL59" s="123">
        <v>8</v>
      </c>
      <c r="AM59" s="160">
        <v>0</v>
      </c>
      <c r="AN59" s="127"/>
      <c r="AO59" s="123">
        <v>6</v>
      </c>
      <c r="AP59" s="123">
        <v>6</v>
      </c>
      <c r="AQ59" s="160">
        <v>0</v>
      </c>
      <c r="AR59" s="127">
        <f t="shared" si="37"/>
        <v>2</v>
      </c>
      <c r="AS59" s="123">
        <f t="shared" si="38"/>
        <v>3</v>
      </c>
      <c r="AT59" s="120">
        <f t="shared" si="39"/>
        <v>8</v>
      </c>
      <c r="AU59" s="253"/>
    </row>
    <row r="60" spans="1:47" ht="20.25" customHeight="1" thickBot="1" x14ac:dyDescent="0.3">
      <c r="A60" s="147"/>
      <c r="B60" s="84"/>
      <c r="C60" s="84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84"/>
    </row>
    <row r="61" spans="1:47" ht="20.25" customHeight="1" x14ac:dyDescent="0.25">
      <c r="A61" s="530" t="s">
        <v>0</v>
      </c>
      <c r="B61" s="530" t="s">
        <v>1</v>
      </c>
      <c r="C61" s="509" t="s">
        <v>2</v>
      </c>
      <c r="D61" s="532" t="s">
        <v>55</v>
      </c>
      <c r="E61" s="505"/>
      <c r="F61" s="505" t="s">
        <v>56</v>
      </c>
      <c r="G61" s="506"/>
      <c r="H61" s="509" t="s">
        <v>74</v>
      </c>
      <c r="I61" s="510"/>
      <c r="J61" s="513" t="s">
        <v>23</v>
      </c>
      <c r="K61" s="514"/>
      <c r="L61" s="509" t="s">
        <v>14</v>
      </c>
      <c r="M61" s="51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</row>
    <row r="62" spans="1:47" ht="20.25" customHeight="1" thickBot="1" x14ac:dyDescent="0.3">
      <c r="A62" s="531"/>
      <c r="B62" s="531"/>
      <c r="C62" s="511"/>
      <c r="D62" s="533"/>
      <c r="E62" s="507"/>
      <c r="F62" s="507"/>
      <c r="G62" s="508"/>
      <c r="H62" s="511"/>
      <c r="I62" s="512"/>
      <c r="J62" s="515"/>
      <c r="K62" s="516"/>
      <c r="L62" s="511"/>
      <c r="M62" s="512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</row>
    <row r="63" spans="1:47" ht="20.25" customHeight="1" x14ac:dyDescent="0.25">
      <c r="A63" s="244">
        <v>1</v>
      </c>
      <c r="B63" s="245" t="s">
        <v>29</v>
      </c>
      <c r="C63" s="246" t="s">
        <v>65</v>
      </c>
      <c r="D63" s="525">
        <f>AT7</f>
        <v>288</v>
      </c>
      <c r="E63" s="526"/>
      <c r="F63" s="517">
        <f>AT26</f>
        <v>260</v>
      </c>
      <c r="G63" s="518"/>
      <c r="H63" s="519">
        <f>AT45</f>
        <v>112</v>
      </c>
      <c r="I63" s="520"/>
      <c r="J63" s="521">
        <f>SUM(D63:I63)</f>
        <v>660</v>
      </c>
      <c r="K63" s="522"/>
      <c r="L63" s="562">
        <v>1</v>
      </c>
      <c r="M63" s="563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</row>
    <row r="64" spans="1:47" ht="20.25" customHeight="1" x14ac:dyDescent="0.25">
      <c r="A64" s="112">
        <v>2</v>
      </c>
      <c r="B64" s="206" t="s">
        <v>60</v>
      </c>
      <c r="C64" s="207" t="s">
        <v>61</v>
      </c>
      <c r="D64" s="503">
        <f t="shared" ref="D64:D77" si="41">AT8</f>
        <v>244</v>
      </c>
      <c r="E64" s="483"/>
      <c r="F64" s="482">
        <f t="shared" ref="F64:F77" si="42">AT27</f>
        <v>88</v>
      </c>
      <c r="G64" s="483"/>
      <c r="H64" s="484">
        <f t="shared" ref="H64:H77" si="43">AT46</f>
        <v>52</v>
      </c>
      <c r="I64" s="485"/>
      <c r="J64" s="486">
        <f t="shared" ref="J64:J77" si="44">SUM(D64:I64)</f>
        <v>384</v>
      </c>
      <c r="K64" s="487"/>
      <c r="L64" s="564"/>
      <c r="M64" s="565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</row>
    <row r="65" spans="1:47" ht="20.25" customHeight="1" x14ac:dyDescent="0.25">
      <c r="A65" s="79">
        <v>3</v>
      </c>
      <c r="B65" s="250" t="s">
        <v>30</v>
      </c>
      <c r="C65" s="251" t="s">
        <v>65</v>
      </c>
      <c r="D65" s="527">
        <f t="shared" si="41"/>
        <v>266</v>
      </c>
      <c r="E65" s="497"/>
      <c r="F65" s="496">
        <f t="shared" si="42"/>
        <v>108</v>
      </c>
      <c r="G65" s="497"/>
      <c r="H65" s="523">
        <f t="shared" si="43"/>
        <v>40</v>
      </c>
      <c r="I65" s="524"/>
      <c r="J65" s="480">
        <f t="shared" si="44"/>
        <v>414</v>
      </c>
      <c r="K65" s="481"/>
      <c r="L65" s="566">
        <v>3</v>
      </c>
      <c r="M65" s="567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</row>
    <row r="66" spans="1:47" ht="20.25" customHeight="1" x14ac:dyDescent="0.25">
      <c r="A66" s="112">
        <v>4</v>
      </c>
      <c r="B66" s="206" t="s">
        <v>63</v>
      </c>
      <c r="C66" s="207" t="s">
        <v>61</v>
      </c>
      <c r="D66" s="503">
        <f t="shared" si="41"/>
        <v>266</v>
      </c>
      <c r="E66" s="483"/>
      <c r="F66" s="482">
        <f t="shared" si="42"/>
        <v>128</v>
      </c>
      <c r="G66" s="483"/>
      <c r="H66" s="484">
        <f t="shared" si="43"/>
        <v>30</v>
      </c>
      <c r="I66" s="485"/>
      <c r="J66" s="486">
        <f t="shared" si="44"/>
        <v>424</v>
      </c>
      <c r="K66" s="487"/>
      <c r="L66" s="564"/>
      <c r="M66" s="565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</row>
    <row r="67" spans="1:47" ht="20.25" customHeight="1" x14ac:dyDescent="0.25">
      <c r="A67" s="316">
        <v>5</v>
      </c>
      <c r="B67" s="248" t="s">
        <v>37</v>
      </c>
      <c r="C67" s="249" t="s">
        <v>61</v>
      </c>
      <c r="D67" s="527">
        <f t="shared" si="41"/>
        <v>282</v>
      </c>
      <c r="E67" s="497"/>
      <c r="F67" s="496">
        <f t="shared" si="42"/>
        <v>240</v>
      </c>
      <c r="G67" s="497"/>
      <c r="H67" s="498">
        <f t="shared" si="43"/>
        <v>142</v>
      </c>
      <c r="I67" s="499"/>
      <c r="J67" s="492">
        <f t="shared" si="44"/>
        <v>664</v>
      </c>
      <c r="K67" s="493"/>
      <c r="L67" s="568">
        <v>2</v>
      </c>
      <c r="M67" s="569"/>
      <c r="N67" s="90"/>
      <c r="O67" s="90"/>
      <c r="P67" s="90"/>
      <c r="Q67" s="90"/>
      <c r="R67" s="90"/>
      <c r="S67" s="161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</row>
    <row r="68" spans="1:47" ht="20.25" customHeight="1" x14ac:dyDescent="0.25">
      <c r="A68" s="135">
        <v>6</v>
      </c>
      <c r="B68" s="206" t="s">
        <v>38</v>
      </c>
      <c r="C68" s="207" t="s">
        <v>61</v>
      </c>
      <c r="D68" s="503">
        <f t="shared" si="41"/>
        <v>252</v>
      </c>
      <c r="E68" s="483"/>
      <c r="F68" s="482">
        <f t="shared" si="42"/>
        <v>148</v>
      </c>
      <c r="G68" s="483"/>
      <c r="H68" s="484">
        <f t="shared" si="43"/>
        <v>94</v>
      </c>
      <c r="I68" s="485"/>
      <c r="J68" s="486">
        <f t="shared" si="44"/>
        <v>494</v>
      </c>
      <c r="K68" s="487"/>
      <c r="L68" s="564"/>
      <c r="M68" s="565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</row>
    <row r="69" spans="1:47" ht="20.25" customHeight="1" x14ac:dyDescent="0.25">
      <c r="A69" s="343">
        <v>7</v>
      </c>
      <c r="B69" s="344" t="s">
        <v>31</v>
      </c>
      <c r="C69" s="345" t="s">
        <v>41</v>
      </c>
      <c r="D69" s="503">
        <f t="shared" si="41"/>
        <v>274</v>
      </c>
      <c r="E69" s="483"/>
      <c r="F69" s="482">
        <f t="shared" si="42"/>
        <v>230</v>
      </c>
      <c r="G69" s="483"/>
      <c r="H69" s="484">
        <f t="shared" si="43"/>
        <v>52</v>
      </c>
      <c r="I69" s="485"/>
      <c r="J69" s="494">
        <f t="shared" si="44"/>
        <v>556</v>
      </c>
      <c r="K69" s="495"/>
      <c r="L69" s="570">
        <v>4</v>
      </c>
      <c r="M69" s="571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</row>
    <row r="70" spans="1:47" ht="20.25" customHeight="1" x14ac:dyDescent="0.25">
      <c r="A70" s="135">
        <v>8</v>
      </c>
      <c r="B70" s="206" t="s">
        <v>70</v>
      </c>
      <c r="C70" s="207" t="s">
        <v>71</v>
      </c>
      <c r="D70" s="503">
        <f t="shared" si="41"/>
        <v>252</v>
      </c>
      <c r="E70" s="483"/>
      <c r="F70" s="482">
        <f t="shared" si="42"/>
        <v>134</v>
      </c>
      <c r="G70" s="483"/>
      <c r="H70" s="484">
        <f t="shared" si="43"/>
        <v>38</v>
      </c>
      <c r="I70" s="485"/>
      <c r="J70" s="486">
        <f t="shared" si="44"/>
        <v>424</v>
      </c>
      <c r="K70" s="487"/>
      <c r="L70" s="564"/>
      <c r="M70" s="565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</row>
    <row r="71" spans="1:47" ht="20.25" customHeight="1" x14ac:dyDescent="0.25">
      <c r="A71" s="112">
        <v>9</v>
      </c>
      <c r="B71" s="206" t="s">
        <v>68</v>
      </c>
      <c r="C71" s="207" t="s">
        <v>61</v>
      </c>
      <c r="D71" s="503">
        <f t="shared" si="41"/>
        <v>158</v>
      </c>
      <c r="E71" s="483"/>
      <c r="F71" s="482">
        <f t="shared" si="42"/>
        <v>22</v>
      </c>
      <c r="G71" s="483"/>
      <c r="H71" s="484">
        <f t="shared" si="43"/>
        <v>62</v>
      </c>
      <c r="I71" s="485"/>
      <c r="J71" s="486">
        <f t="shared" si="44"/>
        <v>242</v>
      </c>
      <c r="K71" s="487"/>
      <c r="L71" s="564"/>
      <c r="M71" s="565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</row>
    <row r="72" spans="1:47" ht="20.25" customHeight="1" x14ac:dyDescent="0.25">
      <c r="A72" s="247">
        <v>10</v>
      </c>
      <c r="B72" s="248" t="s">
        <v>58</v>
      </c>
      <c r="C72" s="249" t="s">
        <v>59</v>
      </c>
      <c r="D72" s="504">
        <f t="shared" si="41"/>
        <v>270</v>
      </c>
      <c r="E72" s="489"/>
      <c r="F72" s="488">
        <f t="shared" si="42"/>
        <v>202</v>
      </c>
      <c r="G72" s="489"/>
      <c r="H72" s="490">
        <f t="shared" si="43"/>
        <v>116</v>
      </c>
      <c r="I72" s="491"/>
      <c r="J72" s="492">
        <f t="shared" si="44"/>
        <v>588</v>
      </c>
      <c r="K72" s="493"/>
      <c r="L72" s="568">
        <v>2</v>
      </c>
      <c r="M72" s="569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</row>
    <row r="73" spans="1:47" ht="20.25" customHeight="1" x14ac:dyDescent="0.25">
      <c r="A73" s="112">
        <v>11</v>
      </c>
      <c r="B73" s="206" t="s">
        <v>26</v>
      </c>
      <c r="C73" s="207" t="s">
        <v>61</v>
      </c>
      <c r="D73" s="503">
        <f t="shared" si="41"/>
        <v>266</v>
      </c>
      <c r="E73" s="483"/>
      <c r="F73" s="482">
        <f t="shared" si="42"/>
        <v>230</v>
      </c>
      <c r="G73" s="483"/>
      <c r="H73" s="484">
        <f t="shared" si="43"/>
        <v>48</v>
      </c>
      <c r="I73" s="485"/>
      <c r="J73" s="486">
        <f t="shared" si="44"/>
        <v>544</v>
      </c>
      <c r="K73" s="487"/>
      <c r="L73" s="564"/>
      <c r="M73" s="565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</row>
    <row r="74" spans="1:47" ht="20.25" customHeight="1" x14ac:dyDescent="0.25">
      <c r="A74" s="317">
        <v>12</v>
      </c>
      <c r="B74" s="250" t="s">
        <v>27</v>
      </c>
      <c r="C74" s="251" t="s">
        <v>54</v>
      </c>
      <c r="D74" s="504">
        <f t="shared" si="41"/>
        <v>284</v>
      </c>
      <c r="E74" s="489"/>
      <c r="F74" s="488">
        <f t="shared" si="42"/>
        <v>262</v>
      </c>
      <c r="G74" s="489"/>
      <c r="H74" s="523">
        <f t="shared" si="43"/>
        <v>68</v>
      </c>
      <c r="I74" s="524"/>
      <c r="J74" s="480">
        <f t="shared" si="44"/>
        <v>614</v>
      </c>
      <c r="K74" s="481"/>
      <c r="L74" s="824">
        <v>3</v>
      </c>
      <c r="M74" s="567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</row>
    <row r="75" spans="1:47" ht="20.25" customHeight="1" x14ac:dyDescent="0.25">
      <c r="A75" s="315">
        <v>13</v>
      </c>
      <c r="B75" s="268" t="s">
        <v>39</v>
      </c>
      <c r="C75" s="269" t="s">
        <v>40</v>
      </c>
      <c r="D75" s="572">
        <f t="shared" si="41"/>
        <v>290</v>
      </c>
      <c r="E75" s="573"/>
      <c r="F75" s="576">
        <f t="shared" si="42"/>
        <v>270</v>
      </c>
      <c r="G75" s="573"/>
      <c r="H75" s="490">
        <f t="shared" si="43"/>
        <v>170</v>
      </c>
      <c r="I75" s="491"/>
      <c r="J75" s="577">
        <f t="shared" si="44"/>
        <v>730</v>
      </c>
      <c r="K75" s="491"/>
      <c r="L75" s="822">
        <v>1</v>
      </c>
      <c r="M75" s="823"/>
    </row>
    <row r="76" spans="1:47" ht="20.25" customHeight="1" x14ac:dyDescent="0.25">
      <c r="A76" s="252">
        <v>14</v>
      </c>
      <c r="B76" s="206" t="s">
        <v>67</v>
      </c>
      <c r="C76" s="207" t="s">
        <v>61</v>
      </c>
      <c r="D76" s="503">
        <f t="shared" si="41"/>
        <v>242</v>
      </c>
      <c r="E76" s="483"/>
      <c r="F76" s="482">
        <f t="shared" si="42"/>
        <v>162</v>
      </c>
      <c r="G76" s="483"/>
      <c r="H76" s="484">
        <f t="shared" si="43"/>
        <v>78</v>
      </c>
      <c r="I76" s="485"/>
      <c r="J76" s="578">
        <f t="shared" si="44"/>
        <v>482</v>
      </c>
      <c r="K76" s="485"/>
      <c r="L76" s="579"/>
      <c r="M76" s="580"/>
    </row>
    <row r="77" spans="1:47" ht="20.25" customHeight="1" thickBot="1" x14ac:dyDescent="0.3">
      <c r="A77" s="253">
        <v>15</v>
      </c>
      <c r="B77" s="208" t="s">
        <v>62</v>
      </c>
      <c r="C77" s="209" t="s">
        <v>61</v>
      </c>
      <c r="D77" s="574">
        <f t="shared" si="41"/>
        <v>198</v>
      </c>
      <c r="E77" s="575"/>
      <c r="F77" s="581">
        <f t="shared" si="42"/>
        <v>90</v>
      </c>
      <c r="G77" s="575"/>
      <c r="H77" s="582">
        <f t="shared" si="43"/>
        <v>8</v>
      </c>
      <c r="I77" s="583"/>
      <c r="J77" s="584">
        <f t="shared" si="44"/>
        <v>296</v>
      </c>
      <c r="K77" s="583"/>
      <c r="L77" s="585"/>
      <c r="M77" s="586"/>
    </row>
  </sheetData>
  <mergeCells count="168">
    <mergeCell ref="L69:M69"/>
    <mergeCell ref="L70:M70"/>
    <mergeCell ref="L71:M71"/>
    <mergeCell ref="L72:M72"/>
    <mergeCell ref="L73:M73"/>
    <mergeCell ref="L74:M74"/>
    <mergeCell ref="D75:E75"/>
    <mergeCell ref="D76:E76"/>
    <mergeCell ref="D77:E77"/>
    <mergeCell ref="F75:G75"/>
    <mergeCell ref="H75:I75"/>
    <mergeCell ref="J75:K75"/>
    <mergeCell ref="L75:M75"/>
    <mergeCell ref="F76:G76"/>
    <mergeCell ref="H76:I76"/>
    <mergeCell ref="J76:K76"/>
    <mergeCell ref="L76:M76"/>
    <mergeCell ref="F77:G77"/>
    <mergeCell ref="H77:I77"/>
    <mergeCell ref="J77:K77"/>
    <mergeCell ref="L77:M77"/>
    <mergeCell ref="F73:G73"/>
    <mergeCell ref="H73:I73"/>
    <mergeCell ref="J73:K73"/>
    <mergeCell ref="AI43:AI44"/>
    <mergeCell ref="AJ43:AL43"/>
    <mergeCell ref="AM43:AM44"/>
    <mergeCell ref="AN43:AP43"/>
    <mergeCell ref="AQ43:AQ44"/>
    <mergeCell ref="AR43:AR44"/>
    <mergeCell ref="AS43:AS44"/>
    <mergeCell ref="AT43:AT44"/>
    <mergeCell ref="AU43:AU44"/>
    <mergeCell ref="AQ24:AQ25"/>
    <mergeCell ref="AR24:AR25"/>
    <mergeCell ref="AS24:AS25"/>
    <mergeCell ref="AT24:AT25"/>
    <mergeCell ref="AU24:AU25"/>
    <mergeCell ref="B42:C42"/>
    <mergeCell ref="A43:A44"/>
    <mergeCell ref="B43:B44"/>
    <mergeCell ref="C43:C44"/>
    <mergeCell ref="D43:F43"/>
    <mergeCell ref="G43:G44"/>
    <mergeCell ref="H43:J43"/>
    <mergeCell ref="K43:K44"/>
    <mergeCell ref="L43:N43"/>
    <mergeCell ref="O43:O44"/>
    <mergeCell ref="P43:R43"/>
    <mergeCell ref="S43:S44"/>
    <mergeCell ref="T43:V43"/>
    <mergeCell ref="W43:W44"/>
    <mergeCell ref="X43:Z43"/>
    <mergeCell ref="AA43:AA44"/>
    <mergeCell ref="AB43:AD43"/>
    <mergeCell ref="AE43:AE44"/>
    <mergeCell ref="AF43:AH43"/>
    <mergeCell ref="W24:W25"/>
    <mergeCell ref="X24:Z24"/>
    <mergeCell ref="AA24:AA25"/>
    <mergeCell ref="AB24:AD24"/>
    <mergeCell ref="AF24:AH24"/>
    <mergeCell ref="AI24:AI25"/>
    <mergeCell ref="AJ24:AL24"/>
    <mergeCell ref="AM24:AM25"/>
    <mergeCell ref="AN24:AP24"/>
    <mergeCell ref="AQ5:AQ6"/>
    <mergeCell ref="AT5:AT6"/>
    <mergeCell ref="AU5:AU6"/>
    <mergeCell ref="W5:W6"/>
    <mergeCell ref="X5:Z5"/>
    <mergeCell ref="AA5:AA6"/>
    <mergeCell ref="AB5:AD5"/>
    <mergeCell ref="AE5:AE6"/>
    <mergeCell ref="AJ5:AL5"/>
    <mergeCell ref="AM5:AM6"/>
    <mergeCell ref="AI5:AI6"/>
    <mergeCell ref="AF5:AH5"/>
    <mergeCell ref="AR5:AR6"/>
    <mergeCell ref="AS5:AS6"/>
    <mergeCell ref="AN5:AP5"/>
    <mergeCell ref="AE24:AE25"/>
    <mergeCell ref="A61:A62"/>
    <mergeCell ref="B61:B62"/>
    <mergeCell ref="C61:C62"/>
    <mergeCell ref="D61:E62"/>
    <mergeCell ref="T5:V5"/>
    <mergeCell ref="A5:A6"/>
    <mergeCell ref="B5:B6"/>
    <mergeCell ref="C5:C6"/>
    <mergeCell ref="D5:F5"/>
    <mergeCell ref="G5:G6"/>
    <mergeCell ref="H5:J5"/>
    <mergeCell ref="K5:K6"/>
    <mergeCell ref="L5:N5"/>
    <mergeCell ref="O5:O6"/>
    <mergeCell ref="P5:R5"/>
    <mergeCell ref="S5:S6"/>
    <mergeCell ref="B23:C23"/>
    <mergeCell ref="A24:A25"/>
    <mergeCell ref="B24:B25"/>
    <mergeCell ref="C24:C25"/>
    <mergeCell ref="D24:F24"/>
    <mergeCell ref="G24:G25"/>
    <mergeCell ref="H24:J24"/>
    <mergeCell ref="D73:E73"/>
    <mergeCell ref="D74:E74"/>
    <mergeCell ref="F61:G62"/>
    <mergeCell ref="H61:I62"/>
    <mergeCell ref="J61:K62"/>
    <mergeCell ref="F63:G63"/>
    <mergeCell ref="H63:I63"/>
    <mergeCell ref="J63:K63"/>
    <mergeCell ref="F64:G64"/>
    <mergeCell ref="H64:I64"/>
    <mergeCell ref="J64:K64"/>
    <mergeCell ref="F65:G65"/>
    <mergeCell ref="H65:I65"/>
    <mergeCell ref="J65:K65"/>
    <mergeCell ref="F66:G66"/>
    <mergeCell ref="H66:I66"/>
    <mergeCell ref="D68:E68"/>
    <mergeCell ref="D69:E69"/>
    <mergeCell ref="D70:E70"/>
    <mergeCell ref="D71:E71"/>
    <mergeCell ref="D72:E72"/>
    <mergeCell ref="D63:E63"/>
    <mergeCell ref="D66:E66"/>
    <mergeCell ref="D67:E67"/>
    <mergeCell ref="J66:K66"/>
    <mergeCell ref="F67:G67"/>
    <mergeCell ref="H67:I67"/>
    <mergeCell ref="J67:K67"/>
    <mergeCell ref="F68:G68"/>
    <mergeCell ref="H68:I68"/>
    <mergeCell ref="J68:K68"/>
    <mergeCell ref="B4:C4"/>
    <mergeCell ref="E2:V2"/>
    <mergeCell ref="D64:E64"/>
    <mergeCell ref="D65:E65"/>
    <mergeCell ref="K24:K25"/>
    <mergeCell ref="L24:N24"/>
    <mergeCell ref="O24:O25"/>
    <mergeCell ref="P24:R24"/>
    <mergeCell ref="S24:S25"/>
    <mergeCell ref="T24:V24"/>
    <mergeCell ref="L61:M62"/>
    <mergeCell ref="L63:M63"/>
    <mergeCell ref="L64:M64"/>
    <mergeCell ref="L65:M65"/>
    <mergeCell ref="L66:M66"/>
    <mergeCell ref="L67:M67"/>
    <mergeCell ref="L68:M68"/>
    <mergeCell ref="J74:K74"/>
    <mergeCell ref="F71:G71"/>
    <mergeCell ref="H71:I71"/>
    <mergeCell ref="J71:K71"/>
    <mergeCell ref="F72:G72"/>
    <mergeCell ref="H72:I72"/>
    <mergeCell ref="J72:K72"/>
    <mergeCell ref="F69:G69"/>
    <mergeCell ref="H69:I69"/>
    <mergeCell ref="J69:K69"/>
    <mergeCell ref="F70:G70"/>
    <mergeCell ref="H70:I70"/>
    <mergeCell ref="J70:K70"/>
    <mergeCell ref="F74:G74"/>
    <mergeCell ref="H74:I74"/>
  </mergeCells>
  <pageMargins left="0.7" right="0.7" top="0.75" bottom="0.75" header="0.3" footer="0.3"/>
  <pageSetup paperSize="9" scale="47" orientation="landscape" r:id="rId1"/>
  <ignoredErrors>
    <ignoredError sqref="O9:O10 O12 O14 AR12:AS12 AR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3"/>
  <sheetViews>
    <sheetView zoomScale="70" zoomScaleNormal="70" workbookViewId="0">
      <selection activeCell="V30" sqref="V30"/>
    </sheetView>
  </sheetViews>
  <sheetFormatPr defaultRowHeight="15" x14ac:dyDescent="0.25"/>
  <cols>
    <col min="1" max="1" width="3.7109375" customWidth="1"/>
    <col min="2" max="2" width="21.140625" bestFit="1" customWidth="1"/>
    <col min="3" max="3" width="31.42578125" bestFit="1" customWidth="1"/>
    <col min="4" max="62" width="4.140625" customWidth="1"/>
    <col min="63" max="63" width="4.5703125" customWidth="1"/>
    <col min="64" max="66" width="6.7109375" customWidth="1"/>
  </cols>
  <sheetData>
    <row r="1" spans="1:71" ht="21" customHeight="1" thickBot="1" x14ac:dyDescent="0.3"/>
    <row r="2" spans="1:71" ht="21" customHeight="1" thickBot="1" x14ac:dyDescent="0.3">
      <c r="A2" s="149"/>
      <c r="B2" s="149"/>
      <c r="C2" s="149"/>
      <c r="D2" s="500" t="s">
        <v>75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1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</row>
    <row r="3" spans="1:71" ht="21" customHeight="1" thickBot="1" x14ac:dyDescent="0.3">
      <c r="A3" s="16"/>
      <c r="B3" s="149"/>
      <c r="C3" s="149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</row>
    <row r="4" spans="1:71" ht="21" customHeight="1" x14ac:dyDescent="0.25">
      <c r="A4" s="535" t="s">
        <v>0</v>
      </c>
      <c r="B4" s="535" t="s">
        <v>1</v>
      </c>
      <c r="C4" s="535" t="s">
        <v>2</v>
      </c>
      <c r="D4" s="537" t="s">
        <v>108</v>
      </c>
      <c r="E4" s="534"/>
      <c r="F4" s="538"/>
      <c r="G4" s="539" t="s">
        <v>18</v>
      </c>
      <c r="H4" s="537" t="s">
        <v>109</v>
      </c>
      <c r="I4" s="534"/>
      <c r="J4" s="538"/>
      <c r="K4" s="539" t="s">
        <v>18</v>
      </c>
      <c r="L4" s="534" t="s">
        <v>110</v>
      </c>
      <c r="M4" s="534"/>
      <c r="N4" s="534"/>
      <c r="O4" s="539" t="s">
        <v>18</v>
      </c>
      <c r="P4" s="534" t="s">
        <v>111</v>
      </c>
      <c r="Q4" s="534"/>
      <c r="R4" s="534"/>
      <c r="S4" s="539" t="s">
        <v>18</v>
      </c>
      <c r="T4" s="534" t="s">
        <v>112</v>
      </c>
      <c r="U4" s="534"/>
      <c r="V4" s="534"/>
      <c r="W4" s="539" t="s">
        <v>18</v>
      </c>
      <c r="X4" s="537" t="s">
        <v>113</v>
      </c>
      <c r="Y4" s="534"/>
      <c r="Z4" s="538"/>
      <c r="AA4" s="539" t="s">
        <v>18</v>
      </c>
      <c r="AB4" s="537" t="s">
        <v>114</v>
      </c>
      <c r="AC4" s="534"/>
      <c r="AD4" s="538"/>
      <c r="AE4" s="539" t="s">
        <v>18</v>
      </c>
      <c r="AF4" s="537" t="s">
        <v>115</v>
      </c>
      <c r="AG4" s="534"/>
      <c r="AH4" s="538"/>
      <c r="AI4" s="539" t="s">
        <v>18</v>
      </c>
      <c r="AJ4" s="537" t="s">
        <v>116</v>
      </c>
      <c r="AK4" s="534"/>
      <c r="AL4" s="538"/>
      <c r="AM4" s="539" t="s">
        <v>18</v>
      </c>
      <c r="AN4" s="537" t="s">
        <v>117</v>
      </c>
      <c r="AO4" s="534"/>
      <c r="AP4" s="538"/>
      <c r="AQ4" s="539" t="s">
        <v>18</v>
      </c>
      <c r="AR4" s="534" t="s">
        <v>118</v>
      </c>
      <c r="AS4" s="534"/>
      <c r="AT4" s="534"/>
      <c r="AU4" s="539" t="s">
        <v>18</v>
      </c>
      <c r="AV4" s="537" t="s">
        <v>119</v>
      </c>
      <c r="AW4" s="534"/>
      <c r="AX4" s="538"/>
      <c r="AY4" s="539" t="s">
        <v>18</v>
      </c>
      <c r="AZ4" s="537" t="s">
        <v>120</v>
      </c>
      <c r="BA4" s="534"/>
      <c r="BB4" s="538"/>
      <c r="BC4" s="539" t="s">
        <v>18</v>
      </c>
      <c r="BD4" s="537" t="s">
        <v>121</v>
      </c>
      <c r="BE4" s="534"/>
      <c r="BF4" s="538"/>
      <c r="BG4" s="539" t="s">
        <v>18</v>
      </c>
      <c r="BH4" s="537" t="s">
        <v>122</v>
      </c>
      <c r="BI4" s="534"/>
      <c r="BJ4" s="538"/>
      <c r="BK4" s="539" t="s">
        <v>18</v>
      </c>
      <c r="BL4" s="548" t="s">
        <v>44</v>
      </c>
      <c r="BM4" s="548" t="s">
        <v>45</v>
      </c>
      <c r="BN4" s="544" t="s">
        <v>8</v>
      </c>
      <c r="BO4" s="546" t="s">
        <v>14</v>
      </c>
      <c r="BP4" s="14"/>
      <c r="BQ4" s="14"/>
      <c r="BR4" s="14"/>
      <c r="BS4" s="14"/>
    </row>
    <row r="5" spans="1:71" ht="21" customHeight="1" thickBot="1" x14ac:dyDescent="0.3">
      <c r="A5" s="536"/>
      <c r="B5" s="561"/>
      <c r="C5" s="561"/>
      <c r="D5" s="18" t="s">
        <v>19</v>
      </c>
      <c r="E5" s="19" t="s">
        <v>20</v>
      </c>
      <c r="F5" s="20" t="s">
        <v>21</v>
      </c>
      <c r="G5" s="540"/>
      <c r="H5" s="18" t="s">
        <v>19</v>
      </c>
      <c r="I5" s="19" t="s">
        <v>20</v>
      </c>
      <c r="J5" s="20" t="s">
        <v>21</v>
      </c>
      <c r="K5" s="540"/>
      <c r="L5" s="21" t="s">
        <v>19</v>
      </c>
      <c r="M5" s="19" t="s">
        <v>20</v>
      </c>
      <c r="N5" s="22" t="s">
        <v>21</v>
      </c>
      <c r="O5" s="540"/>
      <c r="P5" s="21" t="s">
        <v>19</v>
      </c>
      <c r="Q5" s="19" t="s">
        <v>20</v>
      </c>
      <c r="R5" s="22" t="s">
        <v>21</v>
      </c>
      <c r="S5" s="540"/>
      <c r="T5" s="21" t="s">
        <v>19</v>
      </c>
      <c r="U5" s="19" t="s">
        <v>20</v>
      </c>
      <c r="V5" s="22" t="s">
        <v>21</v>
      </c>
      <c r="W5" s="540"/>
      <c r="X5" s="18" t="s">
        <v>19</v>
      </c>
      <c r="Y5" s="19" t="s">
        <v>20</v>
      </c>
      <c r="Z5" s="20" t="s">
        <v>21</v>
      </c>
      <c r="AA5" s="540"/>
      <c r="AB5" s="18" t="s">
        <v>19</v>
      </c>
      <c r="AC5" s="19" t="s">
        <v>20</v>
      </c>
      <c r="AD5" s="20" t="s">
        <v>21</v>
      </c>
      <c r="AE5" s="540"/>
      <c r="AF5" s="21" t="s">
        <v>19</v>
      </c>
      <c r="AG5" s="19" t="s">
        <v>20</v>
      </c>
      <c r="AH5" s="22" t="s">
        <v>21</v>
      </c>
      <c r="AI5" s="540"/>
      <c r="AJ5" s="21" t="s">
        <v>19</v>
      </c>
      <c r="AK5" s="19" t="s">
        <v>20</v>
      </c>
      <c r="AL5" s="22" t="s">
        <v>21</v>
      </c>
      <c r="AM5" s="543"/>
      <c r="AN5" s="21" t="s">
        <v>19</v>
      </c>
      <c r="AO5" s="19" t="s">
        <v>20</v>
      </c>
      <c r="AP5" s="22" t="s">
        <v>21</v>
      </c>
      <c r="AQ5" s="543"/>
      <c r="AR5" s="21" t="s">
        <v>19</v>
      </c>
      <c r="AS5" s="19" t="s">
        <v>20</v>
      </c>
      <c r="AT5" s="22" t="s">
        <v>21</v>
      </c>
      <c r="AU5" s="540"/>
      <c r="AV5" s="18" t="s">
        <v>19</v>
      </c>
      <c r="AW5" s="19" t="s">
        <v>20</v>
      </c>
      <c r="AX5" s="20" t="s">
        <v>21</v>
      </c>
      <c r="AY5" s="540"/>
      <c r="AZ5" s="18" t="s">
        <v>19</v>
      </c>
      <c r="BA5" s="19" t="s">
        <v>20</v>
      </c>
      <c r="BB5" s="20" t="s">
        <v>21</v>
      </c>
      <c r="BC5" s="540"/>
      <c r="BD5" s="21" t="s">
        <v>19</v>
      </c>
      <c r="BE5" s="19" t="s">
        <v>20</v>
      </c>
      <c r="BF5" s="22" t="s">
        <v>21</v>
      </c>
      <c r="BG5" s="540"/>
      <c r="BH5" s="21" t="s">
        <v>19</v>
      </c>
      <c r="BI5" s="19" t="s">
        <v>20</v>
      </c>
      <c r="BJ5" s="22" t="s">
        <v>21</v>
      </c>
      <c r="BK5" s="543"/>
      <c r="BL5" s="549"/>
      <c r="BM5" s="549"/>
      <c r="BN5" s="545"/>
      <c r="BO5" s="547"/>
      <c r="BP5" s="14"/>
      <c r="BQ5" s="14"/>
      <c r="BR5" s="14"/>
      <c r="BS5" s="14"/>
    </row>
    <row r="6" spans="1:71" ht="21" customHeight="1" x14ac:dyDescent="0.25">
      <c r="A6" s="244">
        <v>1</v>
      </c>
      <c r="B6" s="77" t="s">
        <v>29</v>
      </c>
      <c r="C6" s="325" t="s">
        <v>61</v>
      </c>
      <c r="D6" s="265">
        <v>10</v>
      </c>
      <c r="E6" s="262">
        <v>10</v>
      </c>
      <c r="F6" s="263">
        <v>10</v>
      </c>
      <c r="G6" s="264">
        <f t="shared" ref="G6:G18" si="0">SUM(D6:F6)</f>
        <v>30</v>
      </c>
      <c r="H6" s="265">
        <v>8</v>
      </c>
      <c r="I6" s="262">
        <v>10</v>
      </c>
      <c r="J6" s="263">
        <v>8</v>
      </c>
      <c r="K6" s="264">
        <f t="shared" ref="K6:K18" si="1">SUM(H6:J6)</f>
        <v>26</v>
      </c>
      <c r="L6" s="265">
        <v>6</v>
      </c>
      <c r="M6" s="262">
        <v>10</v>
      </c>
      <c r="N6" s="263">
        <v>8</v>
      </c>
      <c r="O6" s="264">
        <f t="shared" ref="O6:O18" si="2">SUM(L6:N6)</f>
        <v>24</v>
      </c>
      <c r="P6" s="265">
        <v>8</v>
      </c>
      <c r="Q6" s="262">
        <v>10</v>
      </c>
      <c r="R6" s="263">
        <v>10</v>
      </c>
      <c r="S6" s="264">
        <f t="shared" ref="S6:S18" si="3">SUM(P6:R6)</f>
        <v>28</v>
      </c>
      <c r="T6" s="265">
        <v>8</v>
      </c>
      <c r="U6" s="262">
        <v>6</v>
      </c>
      <c r="V6" s="263">
        <v>8</v>
      </c>
      <c r="W6" s="264">
        <f t="shared" ref="W6:W18" si="4">SUM(T6:V6)</f>
        <v>22</v>
      </c>
      <c r="X6" s="265">
        <v>8</v>
      </c>
      <c r="Y6" s="262">
        <v>10</v>
      </c>
      <c r="Z6" s="263">
        <v>6</v>
      </c>
      <c r="AA6" s="264">
        <f t="shared" ref="AA6:AA18" si="5">SUM(X6:Z6)</f>
        <v>24</v>
      </c>
      <c r="AB6" s="265">
        <v>10</v>
      </c>
      <c r="AC6" s="262">
        <v>8</v>
      </c>
      <c r="AD6" s="263">
        <v>10</v>
      </c>
      <c r="AE6" s="264">
        <f t="shared" ref="AE6:AE18" si="6">SUM(AB6:AD6)</f>
        <v>28</v>
      </c>
      <c r="AF6" s="265">
        <v>10</v>
      </c>
      <c r="AG6" s="262">
        <v>6</v>
      </c>
      <c r="AH6" s="263">
        <v>10</v>
      </c>
      <c r="AI6" s="264">
        <f t="shared" ref="AI6:AI18" si="7">SUM(AF6:AH6)</f>
        <v>26</v>
      </c>
      <c r="AJ6" s="265">
        <v>8</v>
      </c>
      <c r="AK6" s="262">
        <v>6</v>
      </c>
      <c r="AL6" s="263">
        <v>10</v>
      </c>
      <c r="AM6" s="264">
        <f t="shared" ref="AM6:AM18" si="8">SUM(AJ6:AL6)</f>
        <v>24</v>
      </c>
      <c r="AN6" s="265">
        <v>10</v>
      </c>
      <c r="AO6" s="262">
        <v>10</v>
      </c>
      <c r="AP6" s="263">
        <v>6</v>
      </c>
      <c r="AQ6" s="264">
        <f>SUM(AN6:AP6)</f>
        <v>26</v>
      </c>
      <c r="AR6" s="265">
        <v>10</v>
      </c>
      <c r="AS6" s="262">
        <v>6</v>
      </c>
      <c r="AT6" s="263">
        <v>8</v>
      </c>
      <c r="AU6" s="264">
        <f t="shared" ref="AU6:AU18" si="9">SUM(AR6:AT6)</f>
        <v>24</v>
      </c>
      <c r="AV6" s="265">
        <v>10</v>
      </c>
      <c r="AW6" s="262">
        <v>0</v>
      </c>
      <c r="AX6" s="263">
        <v>10</v>
      </c>
      <c r="AY6" s="264">
        <f t="shared" ref="AY6:AY18" si="10">SUM(AV6:AX6)</f>
        <v>20</v>
      </c>
      <c r="AZ6" s="265">
        <v>6</v>
      </c>
      <c r="BA6" s="262">
        <v>10</v>
      </c>
      <c r="BB6" s="263">
        <v>8</v>
      </c>
      <c r="BC6" s="264">
        <f t="shared" ref="BC6:BC18" si="11">SUM(AZ6:BB6)</f>
        <v>24</v>
      </c>
      <c r="BD6" s="265">
        <v>6</v>
      </c>
      <c r="BE6" s="262">
        <v>10</v>
      </c>
      <c r="BF6" s="263">
        <v>8</v>
      </c>
      <c r="BG6" s="264">
        <f t="shared" ref="BG6:BG18" si="12">SUM(BD6:BF6)</f>
        <v>24</v>
      </c>
      <c r="BH6" s="265">
        <v>8</v>
      </c>
      <c r="BI6" s="262">
        <v>8</v>
      </c>
      <c r="BJ6" s="263">
        <v>8</v>
      </c>
      <c r="BK6" s="264">
        <f>SUM(BH6:BJ6)</f>
        <v>24</v>
      </c>
      <c r="BL6" s="265">
        <f>COUNTIF(D6:F6,"=10")+COUNTIF(H6:J6,"=10")+COUNTIF(L6:N6,"=10")+COUNTIF(P6:R6,"=10")+COUNTIF(T6:V6,"=10")+COUNTIF(X6:Z6,"=10")+COUNTIF(AB6:AD6,"=10")+COUNTIF(AF6:AH6,"=10")+COUNTIF(AJ6:AL6,"=10")+COUNTIF(AN6:AP6,"=10")+COUNTIF(AR6:AT6,"=10")+COUNTIF(AV6:AX6,"=10")+COUNTIF(AZ6:BB6,"=10")+COUNTIF(BD6:BF6,"=10")+COUNTIF(BH6:BJ6,"=10")</f>
        <v>20</v>
      </c>
      <c r="BM6" s="262">
        <f>COUNTIF(D6:F6,"=8")+COUNTIF(H6:J6,"=8")+COUNTIF(L6:N6,"=8")+COUNTIF(P6:R6,"=8")+COUNTIF(T6:V6,"=8")+COUNTIF(X6:Z6,"=8")+COUNTIF(AB6:AD6,"=8")+COUNTIF(AF6:AH6,"=8")+COUNTIF(AJ6:AL6,"=8")+COUNTIF(AN6:AP6,"=8")+COUNTIF(AR6:AT6,"=8")+COUNTIF(AV6:AX6,"=8")+COUNTIF(AZ6:BB6,"=8")+COUNTIF(BD6:BF6,"=8")+COUNTIF(BH6:BJ6,"=8")</f>
        <v>15</v>
      </c>
      <c r="BN6" s="266">
        <f>SUM(G6,K6,O6,S6,W6,AA6,AE6,AI6,AM6,AQ6,AU6,AY6,BC6,BG6,BK6)</f>
        <v>374</v>
      </c>
      <c r="BO6" s="276">
        <v>1</v>
      </c>
      <c r="BP6" s="14"/>
      <c r="BQ6" s="14"/>
      <c r="BR6" s="14"/>
      <c r="BS6" s="14"/>
    </row>
    <row r="7" spans="1:71" ht="21" customHeight="1" x14ac:dyDescent="0.25">
      <c r="A7" s="112">
        <v>2</v>
      </c>
      <c r="B7" s="206" t="s">
        <v>60</v>
      </c>
      <c r="C7" s="211" t="s">
        <v>61</v>
      </c>
      <c r="D7" s="108">
        <v>10</v>
      </c>
      <c r="E7" s="102">
        <v>4</v>
      </c>
      <c r="F7" s="94">
        <v>8</v>
      </c>
      <c r="G7" s="103">
        <f t="shared" si="0"/>
        <v>22</v>
      </c>
      <c r="H7" s="108">
        <v>4</v>
      </c>
      <c r="I7" s="102">
        <v>8</v>
      </c>
      <c r="J7" s="94">
        <v>8</v>
      </c>
      <c r="K7" s="103">
        <f t="shared" si="1"/>
        <v>20</v>
      </c>
      <c r="L7" s="108">
        <v>0</v>
      </c>
      <c r="M7" s="102">
        <v>0</v>
      </c>
      <c r="N7" s="94">
        <v>10</v>
      </c>
      <c r="O7" s="103">
        <f t="shared" si="2"/>
        <v>10</v>
      </c>
      <c r="P7" s="108">
        <v>6</v>
      </c>
      <c r="Q7" s="102">
        <v>10</v>
      </c>
      <c r="R7" s="94">
        <v>4</v>
      </c>
      <c r="S7" s="103">
        <f t="shared" si="3"/>
        <v>20</v>
      </c>
      <c r="T7" s="108">
        <v>8</v>
      </c>
      <c r="U7" s="102">
        <v>8</v>
      </c>
      <c r="V7" s="94">
        <v>6</v>
      </c>
      <c r="W7" s="103">
        <f t="shared" si="4"/>
        <v>22</v>
      </c>
      <c r="X7" s="108">
        <v>0</v>
      </c>
      <c r="Y7" s="102">
        <v>4</v>
      </c>
      <c r="Z7" s="94">
        <v>0</v>
      </c>
      <c r="AA7" s="103">
        <f t="shared" si="5"/>
        <v>4</v>
      </c>
      <c r="AB7" s="108">
        <v>10</v>
      </c>
      <c r="AC7" s="102">
        <v>8</v>
      </c>
      <c r="AD7" s="94">
        <v>8</v>
      </c>
      <c r="AE7" s="103">
        <f t="shared" si="6"/>
        <v>26</v>
      </c>
      <c r="AF7" s="108">
        <v>0</v>
      </c>
      <c r="AG7" s="102">
        <v>8</v>
      </c>
      <c r="AH7" s="94">
        <v>4</v>
      </c>
      <c r="AI7" s="103">
        <f t="shared" si="7"/>
        <v>12</v>
      </c>
      <c r="AJ7" s="108">
        <v>0</v>
      </c>
      <c r="AK7" s="102">
        <v>6</v>
      </c>
      <c r="AL7" s="94">
        <v>0</v>
      </c>
      <c r="AM7" s="103">
        <f t="shared" si="8"/>
        <v>6</v>
      </c>
      <c r="AN7" s="108">
        <v>10</v>
      </c>
      <c r="AO7" s="102">
        <v>8</v>
      </c>
      <c r="AP7" s="94">
        <v>6</v>
      </c>
      <c r="AQ7" s="103">
        <f t="shared" ref="AQ7:AQ18" si="13">SUM(AN7:AP7)</f>
        <v>24</v>
      </c>
      <c r="AR7" s="108">
        <v>10</v>
      </c>
      <c r="AS7" s="102">
        <v>6</v>
      </c>
      <c r="AT7" s="94">
        <v>4</v>
      </c>
      <c r="AU7" s="103">
        <f t="shared" si="9"/>
        <v>20</v>
      </c>
      <c r="AV7" s="108">
        <v>4</v>
      </c>
      <c r="AW7" s="102">
        <v>0</v>
      </c>
      <c r="AX7" s="94">
        <v>0</v>
      </c>
      <c r="AY7" s="103">
        <f t="shared" si="10"/>
        <v>4</v>
      </c>
      <c r="AZ7" s="108">
        <v>0</v>
      </c>
      <c r="BA7" s="102">
        <v>10</v>
      </c>
      <c r="BB7" s="94">
        <v>6</v>
      </c>
      <c r="BC7" s="103">
        <f t="shared" si="11"/>
        <v>16</v>
      </c>
      <c r="BD7" s="108">
        <v>0</v>
      </c>
      <c r="BE7" s="102">
        <v>8</v>
      </c>
      <c r="BF7" s="94">
        <v>0</v>
      </c>
      <c r="BG7" s="103">
        <f t="shared" si="12"/>
        <v>8</v>
      </c>
      <c r="BH7" s="108">
        <v>4</v>
      </c>
      <c r="BI7" s="102">
        <v>0</v>
      </c>
      <c r="BJ7" s="94">
        <v>0</v>
      </c>
      <c r="BK7" s="103">
        <f t="shared" ref="BK7:BK18" si="14">SUM(BH7:BJ7)</f>
        <v>4</v>
      </c>
      <c r="BL7" s="108">
        <f t="shared" ref="BL7:BL18" si="15">COUNTIF(D7:F7,"=10")+COUNTIF(H7:J7,"=10")+COUNTIF(L7:N7,"=10")+COUNTIF(P7:R7,"=10")+COUNTIF(T7:V7,"=10")+COUNTIF(X7:Z7,"=10")+COUNTIF(AB7:AD7,"=10")+COUNTIF(AF7:AH7,"=10")+COUNTIF(AJ7:AL7,"=10")+COUNTIF(AN7:AP7,"=10")+COUNTIF(AR7:AT7,"=10")+COUNTIF(AV7:AX7,"=10")+COUNTIF(AZ7:BB7,"=10")+COUNTIF(BD7:BF7,"=10")+COUNTIF(BH7:BJ7,"=10")</f>
        <v>7</v>
      </c>
      <c r="BM7" s="102">
        <f>COUNTIF(D7:F7,"=8")+COUNTIF(H7:J7,"=8")+COUNTIF(L7:N7,"=8")+COUNTIF(P7:R7,"=8")+COUNTIF(T7:V7,"=8")+COUNTIF(X7:Z7,"=8")+COUNTIF(AB7:AD7,"=8")+COUNTIF(AF7:AH7,"=8")+COUNTIF(AJ7:AL7,"=8")+COUNTIF(AN7:AP7,"=8")+COUNTIF(AR7:AT7,"=8")+COUNTIF(AV7:AX7,"=8")+COUNTIF(AZ7:BB7,"=8")+COUNTIF(BD7:BF7,"=8")+COUNTIF(BH7:BJ7,"=8")</f>
        <v>10</v>
      </c>
      <c r="BN7" s="122">
        <f t="shared" ref="BN7:BN18" si="16">SUM(G7,K7,O7,S7,W7,AA7,AE7,AI7,AM7,AQ7,AU7,AY7,BC7,BG7,BK7)</f>
        <v>218</v>
      </c>
      <c r="BO7" s="112"/>
      <c r="BP7" s="14"/>
      <c r="BQ7" s="14"/>
      <c r="BR7" s="14"/>
      <c r="BS7" s="14"/>
    </row>
    <row r="8" spans="1:71" ht="21" customHeight="1" x14ac:dyDescent="0.25">
      <c r="A8" s="79">
        <v>3</v>
      </c>
      <c r="B8" s="250" t="s">
        <v>30</v>
      </c>
      <c r="C8" s="326" t="s">
        <v>65</v>
      </c>
      <c r="D8" s="258">
        <v>0</v>
      </c>
      <c r="E8" s="255">
        <v>10</v>
      </c>
      <c r="F8" s="256">
        <v>8</v>
      </c>
      <c r="G8" s="257">
        <f t="shared" si="0"/>
        <v>18</v>
      </c>
      <c r="H8" s="258">
        <v>10</v>
      </c>
      <c r="I8" s="255">
        <v>6</v>
      </c>
      <c r="J8" s="256">
        <v>0</v>
      </c>
      <c r="K8" s="257">
        <f t="shared" si="1"/>
        <v>16</v>
      </c>
      <c r="L8" s="258">
        <v>0</v>
      </c>
      <c r="M8" s="255">
        <v>4</v>
      </c>
      <c r="N8" s="256">
        <v>4</v>
      </c>
      <c r="O8" s="257">
        <f t="shared" si="2"/>
        <v>8</v>
      </c>
      <c r="P8" s="258">
        <v>8</v>
      </c>
      <c r="Q8" s="255">
        <v>10</v>
      </c>
      <c r="R8" s="256">
        <v>10</v>
      </c>
      <c r="S8" s="257">
        <f t="shared" si="3"/>
        <v>28</v>
      </c>
      <c r="T8" s="258">
        <v>8</v>
      </c>
      <c r="U8" s="255">
        <v>6</v>
      </c>
      <c r="V8" s="256">
        <v>10</v>
      </c>
      <c r="W8" s="257">
        <f t="shared" si="4"/>
        <v>24</v>
      </c>
      <c r="X8" s="258">
        <v>0</v>
      </c>
      <c r="Y8" s="255">
        <v>6</v>
      </c>
      <c r="Z8" s="256">
        <v>0</v>
      </c>
      <c r="AA8" s="257">
        <f t="shared" si="5"/>
        <v>6</v>
      </c>
      <c r="AB8" s="258">
        <v>10</v>
      </c>
      <c r="AC8" s="255">
        <v>8</v>
      </c>
      <c r="AD8" s="256">
        <v>8</v>
      </c>
      <c r="AE8" s="257">
        <f t="shared" si="6"/>
        <v>26</v>
      </c>
      <c r="AF8" s="258">
        <v>0</v>
      </c>
      <c r="AG8" s="255">
        <v>8</v>
      </c>
      <c r="AH8" s="256">
        <v>4</v>
      </c>
      <c r="AI8" s="257">
        <f t="shared" si="7"/>
        <v>12</v>
      </c>
      <c r="AJ8" s="258">
        <v>10</v>
      </c>
      <c r="AK8" s="255">
        <v>0</v>
      </c>
      <c r="AL8" s="256">
        <v>8</v>
      </c>
      <c r="AM8" s="257">
        <f t="shared" si="8"/>
        <v>18</v>
      </c>
      <c r="AN8" s="258">
        <v>10</v>
      </c>
      <c r="AO8" s="255">
        <v>0</v>
      </c>
      <c r="AP8" s="256">
        <v>10</v>
      </c>
      <c r="AQ8" s="257">
        <f t="shared" si="13"/>
        <v>20</v>
      </c>
      <c r="AR8" s="258">
        <v>8</v>
      </c>
      <c r="AS8" s="255">
        <v>0</v>
      </c>
      <c r="AT8" s="256">
        <v>10</v>
      </c>
      <c r="AU8" s="257">
        <f t="shared" si="9"/>
        <v>18</v>
      </c>
      <c r="AV8" s="258">
        <v>0</v>
      </c>
      <c r="AW8" s="255">
        <v>0</v>
      </c>
      <c r="AX8" s="256">
        <v>10</v>
      </c>
      <c r="AY8" s="257">
        <f t="shared" si="10"/>
        <v>10</v>
      </c>
      <c r="AZ8" s="258">
        <v>8</v>
      </c>
      <c r="BA8" s="255">
        <v>6</v>
      </c>
      <c r="BB8" s="256">
        <v>10</v>
      </c>
      <c r="BC8" s="257">
        <f t="shared" si="11"/>
        <v>24</v>
      </c>
      <c r="BD8" s="258">
        <v>8</v>
      </c>
      <c r="BE8" s="255">
        <v>6</v>
      </c>
      <c r="BF8" s="256">
        <v>10</v>
      </c>
      <c r="BG8" s="257">
        <f t="shared" si="12"/>
        <v>24</v>
      </c>
      <c r="BH8" s="258">
        <v>0</v>
      </c>
      <c r="BI8" s="255">
        <v>0</v>
      </c>
      <c r="BJ8" s="256">
        <v>8</v>
      </c>
      <c r="BK8" s="257">
        <f t="shared" si="14"/>
        <v>8</v>
      </c>
      <c r="BL8" s="258">
        <f t="shared" si="15"/>
        <v>13</v>
      </c>
      <c r="BM8" s="255">
        <f>COUNTIF(D8:F8,"=8")+COUNTIF(H8:J8,"=8")+COUNTIF(L8:N8,"=8")+COUNTIF(P8:R8,"=8")+COUNTIF(T8:V8,"=8")+COUNTIF(X8:Z8,"=8")+COUNTIF(AB8:AD8,"=8")+COUNTIF(AF8:AH8,"=8")+COUNTIF(AJ8:AL8,"=8")+COUNTIF(AN8:AP8,"=8")+COUNTIF(AR8:AT8,"=8")+COUNTIF(AV8:AX8,"=8")+COUNTIF(AZ8:BB8,"=8")+COUNTIF(BD8:BF8,"=8")+COUNTIF(BH8:BJ8,"=8")</f>
        <v>11</v>
      </c>
      <c r="BN8" s="259">
        <f t="shared" si="16"/>
        <v>260</v>
      </c>
      <c r="BO8" s="287">
        <v>3</v>
      </c>
      <c r="BP8" s="14"/>
      <c r="BQ8" s="14"/>
      <c r="BR8" s="14"/>
      <c r="BS8" s="14"/>
    </row>
    <row r="9" spans="1:71" ht="21" customHeight="1" x14ac:dyDescent="0.25">
      <c r="A9" s="79">
        <v>4</v>
      </c>
      <c r="B9" s="250" t="s">
        <v>37</v>
      </c>
      <c r="C9" s="326" t="s">
        <v>61</v>
      </c>
      <c r="D9" s="258">
        <v>6</v>
      </c>
      <c r="E9" s="255">
        <v>10</v>
      </c>
      <c r="F9" s="256">
        <v>10</v>
      </c>
      <c r="G9" s="257">
        <f t="shared" si="0"/>
        <v>26</v>
      </c>
      <c r="H9" s="258">
        <v>0</v>
      </c>
      <c r="I9" s="255">
        <v>10</v>
      </c>
      <c r="J9" s="256">
        <v>0</v>
      </c>
      <c r="K9" s="257">
        <f t="shared" si="1"/>
        <v>10</v>
      </c>
      <c r="L9" s="258">
        <v>6</v>
      </c>
      <c r="M9" s="255">
        <v>8</v>
      </c>
      <c r="N9" s="256">
        <v>10</v>
      </c>
      <c r="O9" s="257">
        <f t="shared" si="2"/>
        <v>24</v>
      </c>
      <c r="P9" s="258">
        <v>0</v>
      </c>
      <c r="Q9" s="255">
        <v>8</v>
      </c>
      <c r="R9" s="256">
        <v>10</v>
      </c>
      <c r="S9" s="257">
        <f t="shared" si="3"/>
        <v>18</v>
      </c>
      <c r="T9" s="258">
        <v>8</v>
      </c>
      <c r="U9" s="255">
        <v>6</v>
      </c>
      <c r="V9" s="256">
        <v>4</v>
      </c>
      <c r="W9" s="257">
        <f t="shared" si="4"/>
        <v>18</v>
      </c>
      <c r="X9" s="258">
        <v>0</v>
      </c>
      <c r="Y9" s="255">
        <v>8</v>
      </c>
      <c r="Z9" s="256">
        <v>0</v>
      </c>
      <c r="AA9" s="257">
        <f t="shared" si="5"/>
        <v>8</v>
      </c>
      <c r="AB9" s="258">
        <v>8</v>
      </c>
      <c r="AC9" s="255">
        <v>8</v>
      </c>
      <c r="AD9" s="256">
        <v>4</v>
      </c>
      <c r="AE9" s="257">
        <f t="shared" si="6"/>
        <v>20</v>
      </c>
      <c r="AF9" s="258">
        <v>0</v>
      </c>
      <c r="AG9" s="255">
        <v>10</v>
      </c>
      <c r="AH9" s="256">
        <v>8</v>
      </c>
      <c r="AI9" s="257">
        <f t="shared" si="7"/>
        <v>18</v>
      </c>
      <c r="AJ9" s="258">
        <v>0</v>
      </c>
      <c r="AK9" s="255">
        <v>4</v>
      </c>
      <c r="AL9" s="256">
        <v>10</v>
      </c>
      <c r="AM9" s="257">
        <f t="shared" si="8"/>
        <v>14</v>
      </c>
      <c r="AN9" s="258">
        <v>10</v>
      </c>
      <c r="AO9" s="255">
        <v>10</v>
      </c>
      <c r="AP9" s="256">
        <v>6</v>
      </c>
      <c r="AQ9" s="257">
        <f t="shared" si="13"/>
        <v>26</v>
      </c>
      <c r="AR9" s="258">
        <v>8</v>
      </c>
      <c r="AS9" s="255">
        <v>10</v>
      </c>
      <c r="AT9" s="256">
        <v>4</v>
      </c>
      <c r="AU9" s="257">
        <f t="shared" si="9"/>
        <v>22</v>
      </c>
      <c r="AV9" s="258">
        <v>8</v>
      </c>
      <c r="AW9" s="255">
        <v>8</v>
      </c>
      <c r="AX9" s="256">
        <v>4</v>
      </c>
      <c r="AY9" s="257">
        <f t="shared" si="10"/>
        <v>20</v>
      </c>
      <c r="AZ9" s="258">
        <v>6</v>
      </c>
      <c r="BA9" s="255">
        <v>8</v>
      </c>
      <c r="BB9" s="256">
        <v>8</v>
      </c>
      <c r="BC9" s="257">
        <f t="shared" si="11"/>
        <v>22</v>
      </c>
      <c r="BD9" s="258">
        <v>10</v>
      </c>
      <c r="BE9" s="255">
        <v>8</v>
      </c>
      <c r="BF9" s="256">
        <v>0</v>
      </c>
      <c r="BG9" s="257">
        <f t="shared" si="12"/>
        <v>18</v>
      </c>
      <c r="BH9" s="258">
        <v>10</v>
      </c>
      <c r="BI9" s="255">
        <v>6</v>
      </c>
      <c r="BJ9" s="256">
        <v>10</v>
      </c>
      <c r="BK9" s="257">
        <f t="shared" si="14"/>
        <v>26</v>
      </c>
      <c r="BL9" s="258">
        <f t="shared" si="15"/>
        <v>13</v>
      </c>
      <c r="BM9" s="255">
        <f t="shared" ref="BM9:BM18" si="17">COUNTIF(D9:F9,"=8")+COUNTIF(H9:J9,"=8")+COUNTIF(L9:N9,"=8")+COUNTIF(P9:R9,"=8")+COUNTIF(T9:V9,"=8")+COUNTIF(X9:Z9,"=8")+COUNTIF(AB9:AD9,"=8")+COUNTIF(AF9:AH9,"=8")+COUNTIF(AJ9:AL9,"=8")+COUNTIF(AN9:AP9,"=8")+COUNTIF(AR9:AT9,"=8")+COUNTIF(AV9:AX9,"=8")+COUNTIF(AZ9:BB9,"=8")+COUNTIF(BD9:BF9,"=8")+COUNTIF(BH9:BJ9,"=8")</f>
        <v>13</v>
      </c>
      <c r="BN9" s="259">
        <f>SUM(G9,K9,O9,S9,W9,AA9,AE9,AI9,AM9,AQ9,AU9,AY9,BC9,BG9,BK9)</f>
        <v>290</v>
      </c>
      <c r="BO9" s="287">
        <v>3</v>
      </c>
      <c r="BP9" s="14"/>
      <c r="BQ9" s="14"/>
      <c r="BR9" s="14"/>
      <c r="BS9" s="14"/>
    </row>
    <row r="10" spans="1:71" ht="21" customHeight="1" x14ac:dyDescent="0.25">
      <c r="A10" s="239">
        <v>5</v>
      </c>
      <c r="B10" s="311" t="s">
        <v>38</v>
      </c>
      <c r="C10" s="312" t="s">
        <v>61</v>
      </c>
      <c r="D10" s="229">
        <v>10</v>
      </c>
      <c r="E10" s="226">
        <v>8</v>
      </c>
      <c r="F10" s="227">
        <v>10</v>
      </c>
      <c r="G10" s="228">
        <f t="shared" si="0"/>
        <v>28</v>
      </c>
      <c r="H10" s="229">
        <v>6</v>
      </c>
      <c r="I10" s="226">
        <v>4</v>
      </c>
      <c r="J10" s="227">
        <v>8</v>
      </c>
      <c r="K10" s="228">
        <f t="shared" si="1"/>
        <v>18</v>
      </c>
      <c r="L10" s="229">
        <v>8</v>
      </c>
      <c r="M10" s="226">
        <v>6</v>
      </c>
      <c r="N10" s="227">
        <v>0</v>
      </c>
      <c r="O10" s="228">
        <f t="shared" si="2"/>
        <v>14</v>
      </c>
      <c r="P10" s="229">
        <v>8</v>
      </c>
      <c r="Q10" s="226">
        <v>4</v>
      </c>
      <c r="R10" s="227">
        <v>8</v>
      </c>
      <c r="S10" s="228">
        <f t="shared" si="3"/>
        <v>20</v>
      </c>
      <c r="T10" s="229">
        <v>8</v>
      </c>
      <c r="U10" s="226">
        <v>0</v>
      </c>
      <c r="V10" s="227">
        <v>6</v>
      </c>
      <c r="W10" s="228">
        <f t="shared" si="4"/>
        <v>14</v>
      </c>
      <c r="X10" s="229">
        <v>6</v>
      </c>
      <c r="Y10" s="226">
        <v>0</v>
      </c>
      <c r="Z10" s="227">
        <v>0</v>
      </c>
      <c r="AA10" s="228">
        <f t="shared" si="5"/>
        <v>6</v>
      </c>
      <c r="AB10" s="229">
        <v>8</v>
      </c>
      <c r="AC10" s="226">
        <v>10</v>
      </c>
      <c r="AD10" s="227">
        <v>10</v>
      </c>
      <c r="AE10" s="228">
        <f t="shared" si="6"/>
        <v>28</v>
      </c>
      <c r="AF10" s="229">
        <v>10</v>
      </c>
      <c r="AG10" s="226">
        <v>0</v>
      </c>
      <c r="AH10" s="227">
        <v>8</v>
      </c>
      <c r="AI10" s="228">
        <f t="shared" si="7"/>
        <v>18</v>
      </c>
      <c r="AJ10" s="229">
        <v>8</v>
      </c>
      <c r="AK10" s="226">
        <v>8</v>
      </c>
      <c r="AL10" s="227">
        <v>0</v>
      </c>
      <c r="AM10" s="228">
        <f t="shared" si="8"/>
        <v>16</v>
      </c>
      <c r="AN10" s="229">
        <v>10</v>
      </c>
      <c r="AO10" s="226">
        <v>10</v>
      </c>
      <c r="AP10" s="227">
        <v>6</v>
      </c>
      <c r="AQ10" s="228">
        <f t="shared" si="13"/>
        <v>26</v>
      </c>
      <c r="AR10" s="229">
        <v>8</v>
      </c>
      <c r="AS10" s="226">
        <v>4</v>
      </c>
      <c r="AT10" s="227">
        <v>10</v>
      </c>
      <c r="AU10" s="228">
        <f t="shared" si="9"/>
        <v>22</v>
      </c>
      <c r="AV10" s="229">
        <v>6</v>
      </c>
      <c r="AW10" s="226">
        <v>8</v>
      </c>
      <c r="AX10" s="227">
        <v>8</v>
      </c>
      <c r="AY10" s="228">
        <f t="shared" si="10"/>
        <v>22</v>
      </c>
      <c r="AZ10" s="229">
        <v>8</v>
      </c>
      <c r="BA10" s="226">
        <v>8</v>
      </c>
      <c r="BB10" s="227">
        <v>10</v>
      </c>
      <c r="BC10" s="228">
        <f t="shared" si="11"/>
        <v>26</v>
      </c>
      <c r="BD10" s="229">
        <v>10</v>
      </c>
      <c r="BE10" s="226">
        <v>0</v>
      </c>
      <c r="BF10" s="227">
        <v>8</v>
      </c>
      <c r="BG10" s="228">
        <f t="shared" si="12"/>
        <v>18</v>
      </c>
      <c r="BH10" s="229">
        <v>8</v>
      </c>
      <c r="BI10" s="226">
        <v>8</v>
      </c>
      <c r="BJ10" s="227">
        <v>6</v>
      </c>
      <c r="BK10" s="228">
        <f t="shared" si="14"/>
        <v>22</v>
      </c>
      <c r="BL10" s="229">
        <f t="shared" si="15"/>
        <v>10</v>
      </c>
      <c r="BM10" s="226">
        <f t="shared" si="17"/>
        <v>18</v>
      </c>
      <c r="BN10" s="230">
        <f t="shared" si="16"/>
        <v>298</v>
      </c>
      <c r="BO10" s="347">
        <v>2</v>
      </c>
      <c r="BP10" s="14"/>
      <c r="BQ10" s="14"/>
      <c r="BR10" s="14"/>
      <c r="BS10" s="14"/>
    </row>
    <row r="11" spans="1:71" ht="21" customHeight="1" x14ac:dyDescent="0.25">
      <c r="A11" s="327">
        <v>6</v>
      </c>
      <c r="B11" s="328" t="s">
        <v>31</v>
      </c>
      <c r="C11" s="329" t="s">
        <v>41</v>
      </c>
      <c r="D11" s="330">
        <v>8</v>
      </c>
      <c r="E11" s="331">
        <v>10</v>
      </c>
      <c r="F11" s="332">
        <v>8</v>
      </c>
      <c r="G11" s="333">
        <f t="shared" si="0"/>
        <v>26</v>
      </c>
      <c r="H11" s="330">
        <v>10</v>
      </c>
      <c r="I11" s="331">
        <v>6</v>
      </c>
      <c r="J11" s="332">
        <v>10</v>
      </c>
      <c r="K11" s="333">
        <f t="shared" si="1"/>
        <v>26</v>
      </c>
      <c r="L11" s="330">
        <v>4</v>
      </c>
      <c r="M11" s="331">
        <v>10</v>
      </c>
      <c r="N11" s="332">
        <v>6</v>
      </c>
      <c r="O11" s="333">
        <f t="shared" si="2"/>
        <v>20</v>
      </c>
      <c r="P11" s="330">
        <v>10</v>
      </c>
      <c r="Q11" s="331">
        <v>10</v>
      </c>
      <c r="R11" s="332">
        <v>10</v>
      </c>
      <c r="S11" s="333">
        <f t="shared" si="3"/>
        <v>30</v>
      </c>
      <c r="T11" s="330">
        <v>0</v>
      </c>
      <c r="U11" s="331">
        <v>0</v>
      </c>
      <c r="V11" s="332">
        <v>0</v>
      </c>
      <c r="W11" s="333">
        <f t="shared" si="4"/>
        <v>0</v>
      </c>
      <c r="X11" s="330">
        <v>10</v>
      </c>
      <c r="Y11" s="331">
        <v>6</v>
      </c>
      <c r="Z11" s="332">
        <v>8</v>
      </c>
      <c r="AA11" s="333">
        <f t="shared" si="5"/>
        <v>24</v>
      </c>
      <c r="AB11" s="330">
        <v>10</v>
      </c>
      <c r="AC11" s="331">
        <v>10</v>
      </c>
      <c r="AD11" s="332">
        <v>10</v>
      </c>
      <c r="AE11" s="333">
        <f t="shared" si="6"/>
        <v>30</v>
      </c>
      <c r="AF11" s="330">
        <v>10</v>
      </c>
      <c r="AG11" s="331">
        <v>10</v>
      </c>
      <c r="AH11" s="332">
        <v>10</v>
      </c>
      <c r="AI11" s="333">
        <f t="shared" si="7"/>
        <v>30</v>
      </c>
      <c r="AJ11" s="330">
        <v>10</v>
      </c>
      <c r="AK11" s="331">
        <v>8</v>
      </c>
      <c r="AL11" s="332">
        <v>0</v>
      </c>
      <c r="AM11" s="333">
        <f t="shared" si="8"/>
        <v>18</v>
      </c>
      <c r="AN11" s="330">
        <v>10</v>
      </c>
      <c r="AO11" s="331">
        <v>6</v>
      </c>
      <c r="AP11" s="332">
        <v>10</v>
      </c>
      <c r="AQ11" s="333">
        <f t="shared" si="13"/>
        <v>26</v>
      </c>
      <c r="AR11" s="330">
        <v>0</v>
      </c>
      <c r="AS11" s="331">
        <v>8</v>
      </c>
      <c r="AT11" s="332">
        <v>6</v>
      </c>
      <c r="AU11" s="333">
        <f t="shared" si="9"/>
        <v>14</v>
      </c>
      <c r="AV11" s="330">
        <v>8</v>
      </c>
      <c r="AW11" s="331">
        <v>8</v>
      </c>
      <c r="AX11" s="332">
        <v>10</v>
      </c>
      <c r="AY11" s="333">
        <f t="shared" si="10"/>
        <v>26</v>
      </c>
      <c r="AZ11" s="330">
        <v>10</v>
      </c>
      <c r="BA11" s="331">
        <v>0</v>
      </c>
      <c r="BB11" s="332">
        <v>8</v>
      </c>
      <c r="BC11" s="333">
        <f t="shared" si="11"/>
        <v>18</v>
      </c>
      <c r="BD11" s="330">
        <v>10</v>
      </c>
      <c r="BE11" s="331">
        <v>6</v>
      </c>
      <c r="BF11" s="332">
        <v>0</v>
      </c>
      <c r="BG11" s="333">
        <f t="shared" si="12"/>
        <v>16</v>
      </c>
      <c r="BH11" s="330">
        <v>8</v>
      </c>
      <c r="BI11" s="331">
        <v>6</v>
      </c>
      <c r="BJ11" s="332">
        <v>0</v>
      </c>
      <c r="BK11" s="333">
        <f t="shared" si="14"/>
        <v>14</v>
      </c>
      <c r="BL11" s="330">
        <f t="shared" si="15"/>
        <v>20</v>
      </c>
      <c r="BM11" s="331">
        <f t="shared" si="17"/>
        <v>9</v>
      </c>
      <c r="BN11" s="334">
        <f t="shared" si="16"/>
        <v>318</v>
      </c>
      <c r="BO11" s="346">
        <v>1</v>
      </c>
      <c r="BP11" s="14"/>
      <c r="BQ11" s="14"/>
      <c r="BR11" s="14"/>
      <c r="BS11" s="14"/>
    </row>
    <row r="12" spans="1:71" ht="21" customHeight="1" x14ac:dyDescent="0.25">
      <c r="A12" s="135">
        <v>7</v>
      </c>
      <c r="B12" s="85" t="s">
        <v>70</v>
      </c>
      <c r="C12" s="212" t="s">
        <v>71</v>
      </c>
      <c r="D12" s="153">
        <v>8</v>
      </c>
      <c r="E12" s="92">
        <v>10</v>
      </c>
      <c r="F12" s="93">
        <v>8</v>
      </c>
      <c r="G12" s="154">
        <f t="shared" si="0"/>
        <v>26</v>
      </c>
      <c r="H12" s="153">
        <v>4</v>
      </c>
      <c r="I12" s="92">
        <v>6</v>
      </c>
      <c r="J12" s="93">
        <v>0</v>
      </c>
      <c r="K12" s="154">
        <f t="shared" si="1"/>
        <v>10</v>
      </c>
      <c r="L12" s="153">
        <v>0</v>
      </c>
      <c r="M12" s="92">
        <v>4</v>
      </c>
      <c r="N12" s="93">
        <v>0</v>
      </c>
      <c r="O12" s="154">
        <f t="shared" si="2"/>
        <v>4</v>
      </c>
      <c r="P12" s="153">
        <v>10</v>
      </c>
      <c r="Q12" s="92">
        <v>8</v>
      </c>
      <c r="R12" s="93">
        <v>8</v>
      </c>
      <c r="S12" s="154">
        <f t="shared" si="3"/>
        <v>26</v>
      </c>
      <c r="T12" s="153">
        <v>0</v>
      </c>
      <c r="U12" s="92">
        <v>4</v>
      </c>
      <c r="V12" s="93">
        <v>0</v>
      </c>
      <c r="W12" s="154">
        <f t="shared" si="4"/>
        <v>4</v>
      </c>
      <c r="X12" s="153">
        <v>0</v>
      </c>
      <c r="Y12" s="92">
        <v>4</v>
      </c>
      <c r="Z12" s="93">
        <v>0</v>
      </c>
      <c r="AA12" s="154">
        <f t="shared" si="5"/>
        <v>4</v>
      </c>
      <c r="AB12" s="153">
        <v>8</v>
      </c>
      <c r="AC12" s="92">
        <v>8</v>
      </c>
      <c r="AD12" s="93">
        <v>0</v>
      </c>
      <c r="AE12" s="154">
        <f t="shared" si="6"/>
        <v>16</v>
      </c>
      <c r="AF12" s="153">
        <v>6</v>
      </c>
      <c r="AG12" s="92">
        <v>10</v>
      </c>
      <c r="AH12" s="93">
        <v>0</v>
      </c>
      <c r="AI12" s="154">
        <f t="shared" si="7"/>
        <v>16</v>
      </c>
      <c r="AJ12" s="153">
        <v>0</v>
      </c>
      <c r="AK12" s="92">
        <v>4</v>
      </c>
      <c r="AL12" s="93">
        <v>0</v>
      </c>
      <c r="AM12" s="154">
        <f t="shared" si="8"/>
        <v>4</v>
      </c>
      <c r="AN12" s="153">
        <v>6</v>
      </c>
      <c r="AO12" s="92">
        <v>10</v>
      </c>
      <c r="AP12" s="93">
        <v>0</v>
      </c>
      <c r="AQ12" s="154">
        <f t="shared" si="13"/>
        <v>16</v>
      </c>
      <c r="AR12" s="153">
        <v>4</v>
      </c>
      <c r="AS12" s="92">
        <v>8</v>
      </c>
      <c r="AT12" s="93">
        <v>0</v>
      </c>
      <c r="AU12" s="154">
        <f t="shared" si="9"/>
        <v>12</v>
      </c>
      <c r="AV12" s="153">
        <v>0</v>
      </c>
      <c r="AW12" s="92">
        <v>4</v>
      </c>
      <c r="AX12" s="93">
        <v>0</v>
      </c>
      <c r="AY12" s="154">
        <f t="shared" si="10"/>
        <v>4</v>
      </c>
      <c r="AZ12" s="153">
        <v>6</v>
      </c>
      <c r="BA12" s="92">
        <v>4</v>
      </c>
      <c r="BB12" s="93">
        <v>8</v>
      </c>
      <c r="BC12" s="154">
        <f t="shared" si="11"/>
        <v>18</v>
      </c>
      <c r="BD12" s="153">
        <v>4</v>
      </c>
      <c r="BE12" s="92">
        <v>6</v>
      </c>
      <c r="BF12" s="93">
        <v>0</v>
      </c>
      <c r="BG12" s="154">
        <f t="shared" si="12"/>
        <v>10</v>
      </c>
      <c r="BH12" s="153">
        <v>0</v>
      </c>
      <c r="BI12" s="92">
        <v>8</v>
      </c>
      <c r="BJ12" s="93">
        <v>0</v>
      </c>
      <c r="BK12" s="154">
        <f t="shared" si="14"/>
        <v>8</v>
      </c>
      <c r="BL12" s="153">
        <f t="shared" si="15"/>
        <v>4</v>
      </c>
      <c r="BM12" s="92">
        <f t="shared" si="17"/>
        <v>9</v>
      </c>
      <c r="BN12" s="121">
        <f t="shared" si="16"/>
        <v>178</v>
      </c>
      <c r="BO12" s="135"/>
      <c r="BP12" s="14"/>
      <c r="BQ12" s="14"/>
      <c r="BR12" s="14"/>
      <c r="BS12" s="14"/>
    </row>
    <row r="13" spans="1:71" ht="21" customHeight="1" x14ac:dyDescent="0.25">
      <c r="A13" s="238">
        <v>8</v>
      </c>
      <c r="B13" s="313" t="s">
        <v>58</v>
      </c>
      <c r="C13" s="314" t="s">
        <v>59</v>
      </c>
      <c r="D13" s="223">
        <v>6</v>
      </c>
      <c r="E13" s="220">
        <v>10</v>
      </c>
      <c r="F13" s="221">
        <v>10</v>
      </c>
      <c r="G13" s="222">
        <f t="shared" si="0"/>
        <v>26</v>
      </c>
      <c r="H13" s="223">
        <v>10</v>
      </c>
      <c r="I13" s="220">
        <v>10</v>
      </c>
      <c r="J13" s="221">
        <v>10</v>
      </c>
      <c r="K13" s="222">
        <f t="shared" si="1"/>
        <v>30</v>
      </c>
      <c r="L13" s="223">
        <v>10</v>
      </c>
      <c r="M13" s="220">
        <v>0</v>
      </c>
      <c r="N13" s="221">
        <v>0</v>
      </c>
      <c r="O13" s="222">
        <f t="shared" si="2"/>
        <v>10</v>
      </c>
      <c r="P13" s="223">
        <v>10</v>
      </c>
      <c r="Q13" s="220">
        <v>10</v>
      </c>
      <c r="R13" s="221">
        <v>8</v>
      </c>
      <c r="S13" s="222">
        <f t="shared" si="3"/>
        <v>28</v>
      </c>
      <c r="T13" s="223">
        <v>10</v>
      </c>
      <c r="U13" s="220">
        <v>8</v>
      </c>
      <c r="V13" s="221">
        <v>8</v>
      </c>
      <c r="W13" s="222">
        <f t="shared" si="4"/>
        <v>26</v>
      </c>
      <c r="X13" s="223">
        <v>10</v>
      </c>
      <c r="Y13" s="220">
        <v>0</v>
      </c>
      <c r="Z13" s="221">
        <v>10</v>
      </c>
      <c r="AA13" s="222">
        <f t="shared" si="5"/>
        <v>20</v>
      </c>
      <c r="AB13" s="223">
        <v>6</v>
      </c>
      <c r="AC13" s="220">
        <v>10</v>
      </c>
      <c r="AD13" s="221">
        <v>10</v>
      </c>
      <c r="AE13" s="222">
        <f t="shared" si="6"/>
        <v>26</v>
      </c>
      <c r="AF13" s="223">
        <v>10</v>
      </c>
      <c r="AG13" s="220">
        <v>8</v>
      </c>
      <c r="AH13" s="221">
        <v>10</v>
      </c>
      <c r="AI13" s="222">
        <f t="shared" si="7"/>
        <v>28</v>
      </c>
      <c r="AJ13" s="223">
        <v>8</v>
      </c>
      <c r="AK13" s="220">
        <v>0</v>
      </c>
      <c r="AL13" s="221">
        <v>0</v>
      </c>
      <c r="AM13" s="222">
        <f t="shared" si="8"/>
        <v>8</v>
      </c>
      <c r="AN13" s="223">
        <v>0</v>
      </c>
      <c r="AO13" s="220">
        <v>8</v>
      </c>
      <c r="AP13" s="221">
        <v>8</v>
      </c>
      <c r="AQ13" s="222">
        <f t="shared" si="13"/>
        <v>16</v>
      </c>
      <c r="AR13" s="223">
        <v>10</v>
      </c>
      <c r="AS13" s="220">
        <v>10</v>
      </c>
      <c r="AT13" s="221">
        <v>6</v>
      </c>
      <c r="AU13" s="222">
        <f t="shared" si="9"/>
        <v>26</v>
      </c>
      <c r="AV13" s="223">
        <v>6</v>
      </c>
      <c r="AW13" s="220">
        <v>10</v>
      </c>
      <c r="AX13" s="221">
        <v>6</v>
      </c>
      <c r="AY13" s="222">
        <f t="shared" si="10"/>
        <v>22</v>
      </c>
      <c r="AZ13" s="223">
        <v>8</v>
      </c>
      <c r="BA13" s="220">
        <v>10</v>
      </c>
      <c r="BB13" s="221">
        <v>10</v>
      </c>
      <c r="BC13" s="222">
        <f t="shared" si="11"/>
        <v>28</v>
      </c>
      <c r="BD13" s="223">
        <v>10</v>
      </c>
      <c r="BE13" s="220">
        <v>8</v>
      </c>
      <c r="BF13" s="221">
        <v>10</v>
      </c>
      <c r="BG13" s="222">
        <f t="shared" si="12"/>
        <v>28</v>
      </c>
      <c r="BH13" s="223">
        <v>10</v>
      </c>
      <c r="BI13" s="220">
        <v>0</v>
      </c>
      <c r="BJ13" s="221">
        <v>8</v>
      </c>
      <c r="BK13" s="222">
        <f t="shared" si="14"/>
        <v>18</v>
      </c>
      <c r="BL13" s="223">
        <f t="shared" si="15"/>
        <v>23</v>
      </c>
      <c r="BM13" s="220">
        <f t="shared" si="17"/>
        <v>10</v>
      </c>
      <c r="BN13" s="224">
        <f t="shared" si="16"/>
        <v>340</v>
      </c>
      <c r="BO13" s="347">
        <v>2</v>
      </c>
      <c r="BP13" s="14"/>
      <c r="BQ13" s="14"/>
      <c r="BR13" s="14"/>
      <c r="BS13" s="14"/>
    </row>
    <row r="14" spans="1:71" s="90" customFormat="1" ht="21" customHeight="1" x14ac:dyDescent="0.25">
      <c r="A14" s="112">
        <v>9</v>
      </c>
      <c r="B14" s="88" t="s">
        <v>26</v>
      </c>
      <c r="C14" s="86" t="s">
        <v>61</v>
      </c>
      <c r="D14" s="108">
        <v>6</v>
      </c>
      <c r="E14" s="102">
        <v>8</v>
      </c>
      <c r="F14" s="94">
        <v>8</v>
      </c>
      <c r="G14" s="103">
        <f t="shared" si="0"/>
        <v>22</v>
      </c>
      <c r="H14" s="108">
        <v>0</v>
      </c>
      <c r="I14" s="102">
        <v>0</v>
      </c>
      <c r="J14" s="94">
        <v>0</v>
      </c>
      <c r="K14" s="103">
        <f t="shared" si="1"/>
        <v>0</v>
      </c>
      <c r="L14" s="108">
        <v>10</v>
      </c>
      <c r="M14" s="102">
        <v>8</v>
      </c>
      <c r="N14" s="94">
        <v>4</v>
      </c>
      <c r="O14" s="103">
        <f t="shared" si="2"/>
        <v>22</v>
      </c>
      <c r="P14" s="108">
        <v>4</v>
      </c>
      <c r="Q14" s="102">
        <v>6</v>
      </c>
      <c r="R14" s="94">
        <v>10</v>
      </c>
      <c r="S14" s="103">
        <f t="shared" si="3"/>
        <v>20</v>
      </c>
      <c r="T14" s="108">
        <v>0</v>
      </c>
      <c r="U14" s="102">
        <v>4</v>
      </c>
      <c r="V14" s="94">
        <v>8</v>
      </c>
      <c r="W14" s="103">
        <f t="shared" si="4"/>
        <v>12</v>
      </c>
      <c r="X14" s="108">
        <v>8</v>
      </c>
      <c r="Y14" s="102">
        <v>6</v>
      </c>
      <c r="Z14" s="94">
        <v>6</v>
      </c>
      <c r="AA14" s="103">
        <f t="shared" si="5"/>
        <v>20</v>
      </c>
      <c r="AB14" s="108">
        <v>0</v>
      </c>
      <c r="AC14" s="102">
        <v>10</v>
      </c>
      <c r="AD14" s="94">
        <v>4</v>
      </c>
      <c r="AE14" s="103">
        <f t="shared" si="6"/>
        <v>14</v>
      </c>
      <c r="AF14" s="108">
        <v>0</v>
      </c>
      <c r="AG14" s="102">
        <v>0</v>
      </c>
      <c r="AH14" s="94">
        <v>0</v>
      </c>
      <c r="AI14" s="103">
        <f t="shared" si="7"/>
        <v>0</v>
      </c>
      <c r="AJ14" s="108">
        <v>4</v>
      </c>
      <c r="AK14" s="102">
        <v>0</v>
      </c>
      <c r="AL14" s="94">
        <v>0</v>
      </c>
      <c r="AM14" s="103">
        <f t="shared" si="8"/>
        <v>4</v>
      </c>
      <c r="AN14" s="108">
        <v>8</v>
      </c>
      <c r="AO14" s="102">
        <v>10</v>
      </c>
      <c r="AP14" s="94">
        <v>10</v>
      </c>
      <c r="AQ14" s="103">
        <f t="shared" si="13"/>
        <v>28</v>
      </c>
      <c r="AR14" s="108">
        <v>0</v>
      </c>
      <c r="AS14" s="102">
        <v>10</v>
      </c>
      <c r="AT14" s="94">
        <v>10</v>
      </c>
      <c r="AU14" s="103">
        <f t="shared" si="9"/>
        <v>20</v>
      </c>
      <c r="AV14" s="108">
        <v>6</v>
      </c>
      <c r="AW14" s="102">
        <v>0</v>
      </c>
      <c r="AX14" s="94">
        <v>0</v>
      </c>
      <c r="AY14" s="103">
        <f t="shared" si="10"/>
        <v>6</v>
      </c>
      <c r="AZ14" s="108">
        <v>4</v>
      </c>
      <c r="BA14" s="102">
        <v>8</v>
      </c>
      <c r="BB14" s="94">
        <v>0</v>
      </c>
      <c r="BC14" s="103">
        <f t="shared" si="11"/>
        <v>12</v>
      </c>
      <c r="BD14" s="108">
        <v>10</v>
      </c>
      <c r="BE14" s="102">
        <v>8</v>
      </c>
      <c r="BF14" s="94">
        <v>6</v>
      </c>
      <c r="BG14" s="103">
        <f t="shared" si="12"/>
        <v>24</v>
      </c>
      <c r="BH14" s="108">
        <v>6</v>
      </c>
      <c r="BI14" s="102">
        <v>6</v>
      </c>
      <c r="BJ14" s="94">
        <v>0</v>
      </c>
      <c r="BK14" s="103">
        <f t="shared" si="14"/>
        <v>12</v>
      </c>
      <c r="BL14" s="108">
        <f t="shared" si="15"/>
        <v>8</v>
      </c>
      <c r="BM14" s="102">
        <f t="shared" si="17"/>
        <v>8</v>
      </c>
      <c r="BN14" s="122">
        <f>SUM(G14,K14,O14,S14,W14,AA14,AE14,AI14,AM14,AQ14,AU14,AY14,BC14,BG14,BK14)</f>
        <v>216</v>
      </c>
      <c r="BO14" s="112"/>
    </row>
    <row r="15" spans="1:71" ht="21" customHeight="1" x14ac:dyDescent="0.25">
      <c r="A15" s="113">
        <v>10</v>
      </c>
      <c r="B15" s="87" t="s">
        <v>27</v>
      </c>
      <c r="C15" s="97" t="s">
        <v>54</v>
      </c>
      <c r="D15" s="105">
        <v>10</v>
      </c>
      <c r="E15" s="106">
        <v>10</v>
      </c>
      <c r="F15" s="96">
        <v>10</v>
      </c>
      <c r="G15" s="107">
        <f t="shared" si="0"/>
        <v>30</v>
      </c>
      <c r="H15" s="105">
        <v>0</v>
      </c>
      <c r="I15" s="106">
        <v>8</v>
      </c>
      <c r="J15" s="96">
        <v>8</v>
      </c>
      <c r="K15" s="107">
        <f t="shared" si="1"/>
        <v>16</v>
      </c>
      <c r="L15" s="105">
        <v>0</v>
      </c>
      <c r="M15" s="106">
        <v>0</v>
      </c>
      <c r="N15" s="96">
        <v>0</v>
      </c>
      <c r="O15" s="107">
        <f t="shared" si="2"/>
        <v>0</v>
      </c>
      <c r="P15" s="105">
        <v>10</v>
      </c>
      <c r="Q15" s="106">
        <v>10</v>
      </c>
      <c r="R15" s="96">
        <v>10</v>
      </c>
      <c r="S15" s="107">
        <f t="shared" si="3"/>
        <v>30</v>
      </c>
      <c r="T15" s="105">
        <v>0</v>
      </c>
      <c r="U15" s="106">
        <v>6</v>
      </c>
      <c r="V15" s="96">
        <v>8</v>
      </c>
      <c r="W15" s="107">
        <f t="shared" si="4"/>
        <v>14</v>
      </c>
      <c r="X15" s="105">
        <v>0</v>
      </c>
      <c r="Y15" s="106">
        <v>6</v>
      </c>
      <c r="Z15" s="96">
        <v>0</v>
      </c>
      <c r="AA15" s="107">
        <f t="shared" si="5"/>
        <v>6</v>
      </c>
      <c r="AB15" s="105">
        <v>8</v>
      </c>
      <c r="AC15" s="106">
        <v>6</v>
      </c>
      <c r="AD15" s="96">
        <v>10</v>
      </c>
      <c r="AE15" s="107">
        <f t="shared" si="6"/>
        <v>24</v>
      </c>
      <c r="AF15" s="105">
        <v>0</v>
      </c>
      <c r="AG15" s="106">
        <v>8</v>
      </c>
      <c r="AH15" s="96">
        <v>6</v>
      </c>
      <c r="AI15" s="107">
        <f t="shared" si="7"/>
        <v>14</v>
      </c>
      <c r="AJ15" s="105">
        <v>0</v>
      </c>
      <c r="AK15" s="106">
        <v>8</v>
      </c>
      <c r="AL15" s="96">
        <v>0</v>
      </c>
      <c r="AM15" s="107">
        <f t="shared" si="8"/>
        <v>8</v>
      </c>
      <c r="AN15" s="105">
        <v>10</v>
      </c>
      <c r="AO15" s="106">
        <v>10</v>
      </c>
      <c r="AP15" s="96">
        <v>8</v>
      </c>
      <c r="AQ15" s="107">
        <f t="shared" si="13"/>
        <v>28</v>
      </c>
      <c r="AR15" s="105">
        <v>10</v>
      </c>
      <c r="AS15" s="106">
        <v>8</v>
      </c>
      <c r="AT15" s="96">
        <v>10</v>
      </c>
      <c r="AU15" s="107">
        <f t="shared" si="9"/>
        <v>28</v>
      </c>
      <c r="AV15" s="105">
        <v>4</v>
      </c>
      <c r="AW15" s="106">
        <v>6</v>
      </c>
      <c r="AX15" s="96">
        <v>0</v>
      </c>
      <c r="AY15" s="107">
        <f t="shared" si="10"/>
        <v>10</v>
      </c>
      <c r="AZ15" s="105">
        <v>8</v>
      </c>
      <c r="BA15" s="106">
        <v>0</v>
      </c>
      <c r="BB15" s="96">
        <v>8</v>
      </c>
      <c r="BC15" s="107">
        <f t="shared" si="11"/>
        <v>16</v>
      </c>
      <c r="BD15" s="105">
        <v>0</v>
      </c>
      <c r="BE15" s="106">
        <v>0</v>
      </c>
      <c r="BF15" s="96">
        <v>8</v>
      </c>
      <c r="BG15" s="107">
        <f t="shared" si="12"/>
        <v>8</v>
      </c>
      <c r="BH15" s="105">
        <v>0</v>
      </c>
      <c r="BI15" s="106">
        <v>10</v>
      </c>
      <c r="BJ15" s="96">
        <v>0</v>
      </c>
      <c r="BK15" s="107">
        <f t="shared" si="14"/>
        <v>10</v>
      </c>
      <c r="BL15" s="105">
        <f t="shared" si="15"/>
        <v>12</v>
      </c>
      <c r="BM15" s="106">
        <f t="shared" si="17"/>
        <v>11</v>
      </c>
      <c r="BN15" s="159">
        <f t="shared" si="16"/>
        <v>242</v>
      </c>
      <c r="BO15" s="190"/>
      <c r="BP15" s="14"/>
      <c r="BQ15" s="14"/>
      <c r="BR15" s="14"/>
      <c r="BS15" s="14"/>
    </row>
    <row r="16" spans="1:71" ht="21" customHeight="1" x14ac:dyDescent="0.25">
      <c r="A16" s="335">
        <v>11</v>
      </c>
      <c r="B16" s="336" t="s">
        <v>39</v>
      </c>
      <c r="C16" s="337" t="s">
        <v>40</v>
      </c>
      <c r="D16" s="338">
        <v>8</v>
      </c>
      <c r="E16" s="339">
        <v>6</v>
      </c>
      <c r="F16" s="340">
        <v>10</v>
      </c>
      <c r="G16" s="341">
        <f t="shared" si="0"/>
        <v>24</v>
      </c>
      <c r="H16" s="338">
        <v>10</v>
      </c>
      <c r="I16" s="339">
        <v>0</v>
      </c>
      <c r="J16" s="340">
        <v>8</v>
      </c>
      <c r="K16" s="341">
        <f t="shared" si="1"/>
        <v>18</v>
      </c>
      <c r="L16" s="338">
        <v>10</v>
      </c>
      <c r="M16" s="339">
        <v>0</v>
      </c>
      <c r="N16" s="340">
        <v>6</v>
      </c>
      <c r="O16" s="341">
        <f t="shared" si="2"/>
        <v>16</v>
      </c>
      <c r="P16" s="338">
        <v>6</v>
      </c>
      <c r="Q16" s="339">
        <v>10</v>
      </c>
      <c r="R16" s="340">
        <v>8</v>
      </c>
      <c r="S16" s="341">
        <f t="shared" si="3"/>
        <v>24</v>
      </c>
      <c r="T16" s="338">
        <v>10</v>
      </c>
      <c r="U16" s="339">
        <v>8</v>
      </c>
      <c r="V16" s="340">
        <v>0</v>
      </c>
      <c r="W16" s="341">
        <f t="shared" si="4"/>
        <v>18</v>
      </c>
      <c r="X16" s="338">
        <v>6</v>
      </c>
      <c r="Y16" s="339">
        <v>6</v>
      </c>
      <c r="Z16" s="340">
        <v>8</v>
      </c>
      <c r="AA16" s="341">
        <f t="shared" si="5"/>
        <v>20</v>
      </c>
      <c r="AB16" s="338">
        <v>8</v>
      </c>
      <c r="AC16" s="339">
        <v>10</v>
      </c>
      <c r="AD16" s="340">
        <v>10</v>
      </c>
      <c r="AE16" s="341">
        <f t="shared" si="6"/>
        <v>28</v>
      </c>
      <c r="AF16" s="338">
        <v>6</v>
      </c>
      <c r="AG16" s="339">
        <v>10</v>
      </c>
      <c r="AH16" s="340">
        <v>10</v>
      </c>
      <c r="AI16" s="341">
        <f t="shared" si="7"/>
        <v>26</v>
      </c>
      <c r="AJ16" s="338">
        <v>4</v>
      </c>
      <c r="AK16" s="339">
        <v>0</v>
      </c>
      <c r="AL16" s="340">
        <v>0</v>
      </c>
      <c r="AM16" s="341">
        <f t="shared" si="8"/>
        <v>4</v>
      </c>
      <c r="AN16" s="338">
        <v>6</v>
      </c>
      <c r="AO16" s="339">
        <v>10</v>
      </c>
      <c r="AP16" s="340">
        <v>8</v>
      </c>
      <c r="AQ16" s="341">
        <f t="shared" si="13"/>
        <v>24</v>
      </c>
      <c r="AR16" s="338">
        <v>8</v>
      </c>
      <c r="AS16" s="339">
        <v>6</v>
      </c>
      <c r="AT16" s="340">
        <v>8</v>
      </c>
      <c r="AU16" s="341">
        <f t="shared" si="9"/>
        <v>22</v>
      </c>
      <c r="AV16" s="338">
        <v>8</v>
      </c>
      <c r="AW16" s="339">
        <v>0</v>
      </c>
      <c r="AX16" s="340">
        <v>0</v>
      </c>
      <c r="AY16" s="341">
        <f t="shared" si="10"/>
        <v>8</v>
      </c>
      <c r="AZ16" s="338">
        <v>10</v>
      </c>
      <c r="BA16" s="339">
        <v>10</v>
      </c>
      <c r="BB16" s="340">
        <v>8</v>
      </c>
      <c r="BC16" s="341">
        <f t="shared" si="11"/>
        <v>28</v>
      </c>
      <c r="BD16" s="338">
        <v>10</v>
      </c>
      <c r="BE16" s="339">
        <v>0</v>
      </c>
      <c r="BF16" s="340">
        <v>0</v>
      </c>
      <c r="BG16" s="341">
        <f t="shared" si="12"/>
        <v>10</v>
      </c>
      <c r="BH16" s="338">
        <v>0</v>
      </c>
      <c r="BI16" s="339">
        <v>0</v>
      </c>
      <c r="BJ16" s="340">
        <v>8</v>
      </c>
      <c r="BK16" s="341">
        <f t="shared" si="14"/>
        <v>8</v>
      </c>
      <c r="BL16" s="338">
        <f t="shared" si="15"/>
        <v>13</v>
      </c>
      <c r="BM16" s="339">
        <f t="shared" si="17"/>
        <v>12</v>
      </c>
      <c r="BN16" s="342">
        <f t="shared" si="16"/>
        <v>278</v>
      </c>
      <c r="BO16" s="348">
        <v>4</v>
      </c>
      <c r="BP16" s="14"/>
      <c r="BQ16" s="14"/>
      <c r="BR16" s="14"/>
      <c r="BS16" s="14"/>
    </row>
    <row r="17" spans="1:71" ht="21" customHeight="1" x14ac:dyDescent="0.25">
      <c r="A17" s="113">
        <v>12</v>
      </c>
      <c r="B17" s="150" t="s">
        <v>67</v>
      </c>
      <c r="C17" s="157" t="s">
        <v>61</v>
      </c>
      <c r="D17" s="155">
        <v>10</v>
      </c>
      <c r="E17" s="151">
        <v>0</v>
      </c>
      <c r="F17" s="152">
        <v>0</v>
      </c>
      <c r="G17" s="156">
        <f t="shared" si="0"/>
        <v>10</v>
      </c>
      <c r="H17" s="155">
        <v>6</v>
      </c>
      <c r="I17" s="151">
        <v>0</v>
      </c>
      <c r="J17" s="152">
        <v>4</v>
      </c>
      <c r="K17" s="154">
        <f t="shared" si="1"/>
        <v>10</v>
      </c>
      <c r="L17" s="155">
        <v>0</v>
      </c>
      <c r="M17" s="151">
        <v>0</v>
      </c>
      <c r="N17" s="152">
        <v>0</v>
      </c>
      <c r="O17" s="154">
        <f t="shared" si="2"/>
        <v>0</v>
      </c>
      <c r="P17" s="155">
        <v>0</v>
      </c>
      <c r="Q17" s="151">
        <v>0</v>
      </c>
      <c r="R17" s="152">
        <v>0</v>
      </c>
      <c r="S17" s="154">
        <f t="shared" si="3"/>
        <v>0</v>
      </c>
      <c r="T17" s="155">
        <v>8</v>
      </c>
      <c r="U17" s="151">
        <v>6</v>
      </c>
      <c r="V17" s="152">
        <v>0</v>
      </c>
      <c r="W17" s="154">
        <f t="shared" si="4"/>
        <v>14</v>
      </c>
      <c r="X17" s="155">
        <v>6</v>
      </c>
      <c r="Y17" s="151">
        <v>0</v>
      </c>
      <c r="Z17" s="152">
        <v>0</v>
      </c>
      <c r="AA17" s="154">
        <f t="shared" si="5"/>
        <v>6</v>
      </c>
      <c r="AB17" s="155">
        <v>0</v>
      </c>
      <c r="AC17" s="151">
        <v>0</v>
      </c>
      <c r="AD17" s="152">
        <v>0</v>
      </c>
      <c r="AE17" s="154">
        <f t="shared" si="6"/>
        <v>0</v>
      </c>
      <c r="AF17" s="155">
        <v>0</v>
      </c>
      <c r="AG17" s="151">
        <v>0</v>
      </c>
      <c r="AH17" s="152">
        <v>0</v>
      </c>
      <c r="AI17" s="154">
        <f t="shared" si="7"/>
        <v>0</v>
      </c>
      <c r="AJ17" s="155">
        <v>0</v>
      </c>
      <c r="AK17" s="151">
        <v>0</v>
      </c>
      <c r="AL17" s="152">
        <v>0</v>
      </c>
      <c r="AM17" s="154">
        <f t="shared" si="8"/>
        <v>0</v>
      </c>
      <c r="AN17" s="155">
        <v>6</v>
      </c>
      <c r="AO17" s="151">
        <v>0</v>
      </c>
      <c r="AP17" s="152">
        <v>0</v>
      </c>
      <c r="AQ17" s="154">
        <f t="shared" si="13"/>
        <v>6</v>
      </c>
      <c r="AR17" s="155">
        <v>0</v>
      </c>
      <c r="AS17" s="151">
        <v>0</v>
      </c>
      <c r="AT17" s="152">
        <v>0</v>
      </c>
      <c r="AU17" s="154">
        <f t="shared" si="9"/>
        <v>0</v>
      </c>
      <c r="AV17" s="155">
        <v>0</v>
      </c>
      <c r="AW17" s="151">
        <v>0</v>
      </c>
      <c r="AX17" s="152">
        <v>0</v>
      </c>
      <c r="AY17" s="154">
        <f t="shared" si="10"/>
        <v>0</v>
      </c>
      <c r="AZ17" s="155">
        <v>0</v>
      </c>
      <c r="BA17" s="151">
        <v>6</v>
      </c>
      <c r="BB17" s="152">
        <v>0</v>
      </c>
      <c r="BC17" s="154">
        <f t="shared" si="11"/>
        <v>6</v>
      </c>
      <c r="BD17" s="155">
        <v>0</v>
      </c>
      <c r="BE17" s="151">
        <v>0</v>
      </c>
      <c r="BF17" s="152">
        <v>0</v>
      </c>
      <c r="BG17" s="154">
        <f t="shared" si="12"/>
        <v>0</v>
      </c>
      <c r="BH17" s="155">
        <v>0</v>
      </c>
      <c r="BI17" s="151">
        <v>0</v>
      </c>
      <c r="BJ17" s="152">
        <v>0</v>
      </c>
      <c r="BK17" s="154">
        <f t="shared" si="14"/>
        <v>0</v>
      </c>
      <c r="BL17" s="155">
        <f t="shared" si="15"/>
        <v>1</v>
      </c>
      <c r="BM17" s="151">
        <f t="shared" si="17"/>
        <v>1</v>
      </c>
      <c r="BN17" s="158">
        <f t="shared" si="16"/>
        <v>52</v>
      </c>
      <c r="BO17" s="141"/>
      <c r="BP17" s="14"/>
      <c r="BQ17" s="14"/>
      <c r="BR17" s="14"/>
      <c r="BS17" s="14"/>
    </row>
    <row r="18" spans="1:71" s="217" customFormat="1" ht="21" customHeight="1" thickBot="1" x14ac:dyDescent="0.3">
      <c r="A18" s="115">
        <v>13</v>
      </c>
      <c r="B18" s="213" t="s">
        <v>62</v>
      </c>
      <c r="C18" s="214" t="s">
        <v>61</v>
      </c>
      <c r="D18" s="215">
        <v>0</v>
      </c>
      <c r="E18" s="110">
        <v>4</v>
      </c>
      <c r="F18" s="210">
        <v>6</v>
      </c>
      <c r="G18" s="111">
        <f t="shared" si="0"/>
        <v>10</v>
      </c>
      <c r="H18" s="215">
        <v>0</v>
      </c>
      <c r="I18" s="110">
        <v>8</v>
      </c>
      <c r="J18" s="110">
        <v>0</v>
      </c>
      <c r="K18" s="111">
        <f t="shared" si="1"/>
        <v>8</v>
      </c>
      <c r="L18" s="215">
        <v>6</v>
      </c>
      <c r="M18" s="110">
        <v>0</v>
      </c>
      <c r="N18" s="110">
        <v>0</v>
      </c>
      <c r="O18" s="111">
        <f t="shared" si="2"/>
        <v>6</v>
      </c>
      <c r="P18" s="215">
        <v>0</v>
      </c>
      <c r="Q18" s="110">
        <v>6</v>
      </c>
      <c r="R18" s="110">
        <v>8</v>
      </c>
      <c r="S18" s="111">
        <f t="shared" si="3"/>
        <v>14</v>
      </c>
      <c r="T18" s="215">
        <v>0</v>
      </c>
      <c r="U18" s="110">
        <v>0</v>
      </c>
      <c r="V18" s="110">
        <v>6</v>
      </c>
      <c r="W18" s="111">
        <f t="shared" si="4"/>
        <v>6</v>
      </c>
      <c r="X18" s="215">
        <v>4</v>
      </c>
      <c r="Y18" s="110">
        <v>6</v>
      </c>
      <c r="Z18" s="110">
        <v>10</v>
      </c>
      <c r="AA18" s="111">
        <f t="shared" si="5"/>
        <v>20</v>
      </c>
      <c r="AB18" s="215">
        <v>0</v>
      </c>
      <c r="AC18" s="110">
        <v>0</v>
      </c>
      <c r="AD18" s="110">
        <v>4</v>
      </c>
      <c r="AE18" s="111">
        <f t="shared" si="6"/>
        <v>4</v>
      </c>
      <c r="AF18" s="215">
        <v>0</v>
      </c>
      <c r="AG18" s="110">
        <v>0</v>
      </c>
      <c r="AH18" s="110">
        <v>10</v>
      </c>
      <c r="AI18" s="111">
        <f t="shared" si="7"/>
        <v>10</v>
      </c>
      <c r="AJ18" s="215">
        <v>0</v>
      </c>
      <c r="AK18" s="110">
        <v>0</v>
      </c>
      <c r="AL18" s="110">
        <v>0</v>
      </c>
      <c r="AM18" s="111">
        <f t="shared" si="8"/>
        <v>0</v>
      </c>
      <c r="AN18" s="215">
        <v>0</v>
      </c>
      <c r="AO18" s="110">
        <v>0</v>
      </c>
      <c r="AP18" s="110">
        <v>6</v>
      </c>
      <c r="AQ18" s="111">
        <f t="shared" si="13"/>
        <v>6</v>
      </c>
      <c r="AR18" s="215">
        <v>0</v>
      </c>
      <c r="AS18" s="110">
        <v>0</v>
      </c>
      <c r="AT18" s="110">
        <v>4</v>
      </c>
      <c r="AU18" s="111">
        <f t="shared" si="9"/>
        <v>4</v>
      </c>
      <c r="AV18" s="215">
        <v>0</v>
      </c>
      <c r="AW18" s="110">
        <v>0</v>
      </c>
      <c r="AX18" s="110">
        <v>0</v>
      </c>
      <c r="AY18" s="111">
        <f t="shared" si="10"/>
        <v>0</v>
      </c>
      <c r="AZ18" s="215">
        <v>0</v>
      </c>
      <c r="BA18" s="110">
        <v>0</v>
      </c>
      <c r="BB18" s="110">
        <v>8</v>
      </c>
      <c r="BC18" s="111">
        <f t="shared" si="11"/>
        <v>8</v>
      </c>
      <c r="BD18" s="215">
        <v>0</v>
      </c>
      <c r="BE18" s="110">
        <v>0</v>
      </c>
      <c r="BF18" s="110">
        <v>0</v>
      </c>
      <c r="BG18" s="111">
        <f t="shared" si="12"/>
        <v>0</v>
      </c>
      <c r="BH18" s="215">
        <v>6</v>
      </c>
      <c r="BI18" s="110">
        <v>0</v>
      </c>
      <c r="BJ18" s="110">
        <v>8</v>
      </c>
      <c r="BK18" s="111">
        <f t="shared" si="14"/>
        <v>14</v>
      </c>
      <c r="BL18" s="215">
        <f t="shared" si="15"/>
        <v>2</v>
      </c>
      <c r="BM18" s="110">
        <f t="shared" si="17"/>
        <v>4</v>
      </c>
      <c r="BN18" s="140">
        <f t="shared" si="16"/>
        <v>110</v>
      </c>
      <c r="BO18" s="115"/>
      <c r="BP18" s="216"/>
      <c r="BQ18" s="216"/>
      <c r="BR18" s="216"/>
      <c r="BS18" s="216"/>
    </row>
    <row r="19" spans="1:71" ht="21" customHeight="1" x14ac:dyDescent="0.4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15"/>
      <c r="Q19" s="15"/>
      <c r="R19" s="15"/>
      <c r="S19" s="15"/>
      <c r="T19" s="15"/>
      <c r="U19" s="15"/>
      <c r="V19" s="15"/>
      <c r="W19" s="15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</row>
    <row r="20" spans="1:71" ht="21" customHeight="1" x14ac:dyDescent="0.25">
      <c r="A20" s="16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</row>
    <row r="21" spans="1:71" ht="21" customHeight="1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83"/>
      <c r="BM21" s="83"/>
      <c r="BN21" s="83"/>
    </row>
    <row r="22" spans="1:71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83"/>
      <c r="BK22" s="83"/>
      <c r="BL22" s="83"/>
    </row>
    <row r="23" spans="1:71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83"/>
      <c r="BK23" s="83"/>
      <c r="BL23" s="83"/>
    </row>
  </sheetData>
  <mergeCells count="38">
    <mergeCell ref="BM4:BM5"/>
    <mergeCell ref="BN4:BN5"/>
    <mergeCell ref="BO4:BO5"/>
    <mergeCell ref="D2:W2"/>
    <mergeCell ref="AR4:AT4"/>
    <mergeCell ref="AU4:AU5"/>
    <mergeCell ref="AV4:AX4"/>
    <mergeCell ref="AY4:AY5"/>
    <mergeCell ref="AZ4:BB4"/>
    <mergeCell ref="BC4:BC5"/>
    <mergeCell ref="BD4:BF4"/>
    <mergeCell ref="BG4:BG5"/>
    <mergeCell ref="BH4:BJ4"/>
    <mergeCell ref="BK4:BK5"/>
    <mergeCell ref="AJ4:AL4"/>
    <mergeCell ref="AM4:AM5"/>
    <mergeCell ref="AN4:AP4"/>
    <mergeCell ref="AQ4:AQ5"/>
    <mergeCell ref="BL4:BL5"/>
    <mergeCell ref="G4:G5"/>
    <mergeCell ref="H4:J4"/>
    <mergeCell ref="K4:K5"/>
    <mergeCell ref="L4:N4"/>
    <mergeCell ref="O4:O5"/>
    <mergeCell ref="AE4:AE5"/>
    <mergeCell ref="AF4:AH4"/>
    <mergeCell ref="AI4:AI5"/>
    <mergeCell ref="A4:A5"/>
    <mergeCell ref="B4:B5"/>
    <mergeCell ref="C4:C5"/>
    <mergeCell ref="D4:F4"/>
    <mergeCell ref="AB4:AD4"/>
    <mergeCell ref="P4:R4"/>
    <mergeCell ref="S4:S5"/>
    <mergeCell ref="T4:V4"/>
    <mergeCell ref="W4:W5"/>
    <mergeCell ref="X4:Z4"/>
    <mergeCell ref="AA4:AA5"/>
  </mergeCells>
  <pageMargins left="0.7" right="0.7" top="0.75" bottom="0.7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9"/>
  <sheetViews>
    <sheetView zoomScale="70" zoomScaleNormal="70" workbookViewId="0">
      <selection activeCell="J30" sqref="J30"/>
    </sheetView>
  </sheetViews>
  <sheetFormatPr defaultRowHeight="15" x14ac:dyDescent="0.25"/>
  <cols>
    <col min="1" max="1" width="3.7109375" customWidth="1"/>
    <col min="2" max="2" width="23.5703125" bestFit="1" customWidth="1"/>
    <col min="3" max="3" width="31.42578125" bestFit="1" customWidth="1"/>
    <col min="4" max="45" width="4.140625" customWidth="1"/>
    <col min="46" max="46" width="7.28515625" bestFit="1" customWidth="1"/>
  </cols>
  <sheetData>
    <row r="1" spans="1:47" ht="15.75" thickBot="1" x14ac:dyDescent="0.3"/>
    <row r="2" spans="1:47" ht="29.25" thickBot="1" x14ac:dyDescent="0.5">
      <c r="A2" s="500" t="s">
        <v>49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1"/>
      <c r="P2" s="15"/>
      <c r="Q2" s="15"/>
      <c r="R2" s="15"/>
      <c r="S2" s="15"/>
      <c r="T2" s="15"/>
      <c r="U2" s="15"/>
      <c r="V2" s="15"/>
      <c r="W2" s="15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1:47" ht="21.75" thickBo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1:47" ht="23.25" customHeight="1" x14ac:dyDescent="0.25">
      <c r="A4" s="535" t="s">
        <v>0</v>
      </c>
      <c r="B4" s="535" t="s">
        <v>1</v>
      </c>
      <c r="C4" s="535" t="s">
        <v>2</v>
      </c>
      <c r="D4" s="537" t="s">
        <v>3</v>
      </c>
      <c r="E4" s="534"/>
      <c r="F4" s="538"/>
      <c r="G4" s="539" t="s">
        <v>18</v>
      </c>
      <c r="H4" s="537" t="s">
        <v>4</v>
      </c>
      <c r="I4" s="534"/>
      <c r="J4" s="538"/>
      <c r="K4" s="539" t="s">
        <v>18</v>
      </c>
      <c r="L4" s="534" t="s">
        <v>5</v>
      </c>
      <c r="M4" s="534"/>
      <c r="N4" s="534"/>
      <c r="O4" s="539" t="s">
        <v>18</v>
      </c>
      <c r="P4" s="534" t="s">
        <v>6</v>
      </c>
      <c r="Q4" s="534"/>
      <c r="R4" s="534"/>
      <c r="S4" s="539" t="s">
        <v>18</v>
      </c>
      <c r="T4" s="534" t="s">
        <v>7</v>
      </c>
      <c r="U4" s="534"/>
      <c r="V4" s="534"/>
      <c r="W4" s="539" t="s">
        <v>18</v>
      </c>
      <c r="X4" s="537" t="s">
        <v>9</v>
      </c>
      <c r="Y4" s="534"/>
      <c r="Z4" s="538"/>
      <c r="AA4" s="539" t="s">
        <v>18</v>
      </c>
      <c r="AB4" s="537" t="s">
        <v>10</v>
      </c>
      <c r="AC4" s="534"/>
      <c r="AD4" s="538"/>
      <c r="AE4" s="539" t="s">
        <v>18</v>
      </c>
      <c r="AF4" s="537" t="s">
        <v>11</v>
      </c>
      <c r="AG4" s="534"/>
      <c r="AH4" s="538"/>
      <c r="AI4" s="539" t="s">
        <v>18</v>
      </c>
      <c r="AJ4" s="537" t="s">
        <v>12</v>
      </c>
      <c r="AK4" s="534"/>
      <c r="AL4" s="538"/>
      <c r="AM4" s="539" t="s">
        <v>18</v>
      </c>
      <c r="AN4" s="537" t="s">
        <v>13</v>
      </c>
      <c r="AO4" s="534"/>
      <c r="AP4" s="538"/>
      <c r="AQ4" s="539" t="s">
        <v>18</v>
      </c>
      <c r="AR4" s="548" t="s">
        <v>44</v>
      </c>
      <c r="AS4" s="548" t="s">
        <v>45</v>
      </c>
      <c r="AT4" s="544" t="s">
        <v>8</v>
      </c>
      <c r="AU4" s="535" t="s">
        <v>14</v>
      </c>
    </row>
    <row r="5" spans="1:47" ht="24" customHeight="1" thickBot="1" x14ac:dyDescent="0.3">
      <c r="A5" s="536"/>
      <c r="B5" s="561"/>
      <c r="C5" s="561"/>
      <c r="D5" s="18" t="s">
        <v>21</v>
      </c>
      <c r="E5" s="19" t="s">
        <v>43</v>
      </c>
      <c r="F5" s="20" t="s">
        <v>22</v>
      </c>
      <c r="G5" s="540"/>
      <c r="H5" s="18" t="s">
        <v>21</v>
      </c>
      <c r="I5" s="19" t="s">
        <v>43</v>
      </c>
      <c r="J5" s="20" t="s">
        <v>22</v>
      </c>
      <c r="K5" s="540"/>
      <c r="L5" s="18" t="s">
        <v>21</v>
      </c>
      <c r="M5" s="19" t="s">
        <v>43</v>
      </c>
      <c r="N5" s="20" t="s">
        <v>22</v>
      </c>
      <c r="O5" s="540"/>
      <c r="P5" s="18" t="s">
        <v>21</v>
      </c>
      <c r="Q5" s="19" t="s">
        <v>43</v>
      </c>
      <c r="R5" s="20" t="s">
        <v>22</v>
      </c>
      <c r="S5" s="540"/>
      <c r="T5" s="18" t="s">
        <v>21</v>
      </c>
      <c r="U5" s="19" t="s">
        <v>43</v>
      </c>
      <c r="V5" s="20" t="s">
        <v>22</v>
      </c>
      <c r="W5" s="540"/>
      <c r="X5" s="18" t="s">
        <v>21</v>
      </c>
      <c r="Y5" s="19" t="s">
        <v>43</v>
      </c>
      <c r="Z5" s="20" t="s">
        <v>22</v>
      </c>
      <c r="AA5" s="540"/>
      <c r="AB5" s="18" t="s">
        <v>21</v>
      </c>
      <c r="AC5" s="19" t="s">
        <v>43</v>
      </c>
      <c r="AD5" s="20" t="s">
        <v>22</v>
      </c>
      <c r="AE5" s="543"/>
      <c r="AF5" s="18" t="s">
        <v>21</v>
      </c>
      <c r="AG5" s="19" t="s">
        <v>43</v>
      </c>
      <c r="AH5" s="20" t="s">
        <v>22</v>
      </c>
      <c r="AI5" s="543"/>
      <c r="AJ5" s="18" t="s">
        <v>21</v>
      </c>
      <c r="AK5" s="19" t="s">
        <v>43</v>
      </c>
      <c r="AL5" s="20" t="s">
        <v>22</v>
      </c>
      <c r="AM5" s="543"/>
      <c r="AN5" s="18" t="s">
        <v>21</v>
      </c>
      <c r="AO5" s="19" t="s">
        <v>43</v>
      </c>
      <c r="AP5" s="20" t="s">
        <v>22</v>
      </c>
      <c r="AQ5" s="543"/>
      <c r="AR5" s="549"/>
      <c r="AS5" s="549"/>
      <c r="AT5" s="545"/>
      <c r="AU5" s="561"/>
    </row>
    <row r="6" spans="1:47" s="90" customFormat="1" ht="23.25" x14ac:dyDescent="0.25">
      <c r="A6" s="351">
        <v>1</v>
      </c>
      <c r="B6" s="245" t="s">
        <v>29</v>
      </c>
      <c r="C6" s="245" t="s">
        <v>61</v>
      </c>
      <c r="D6" s="261">
        <v>8</v>
      </c>
      <c r="E6" s="262">
        <v>0</v>
      </c>
      <c r="F6" s="264">
        <v>8</v>
      </c>
      <c r="G6" s="351">
        <f>SUM(D6:F6)</f>
        <v>16</v>
      </c>
      <c r="H6" s="261">
        <v>8</v>
      </c>
      <c r="I6" s="262">
        <v>0</v>
      </c>
      <c r="J6" s="264">
        <v>10</v>
      </c>
      <c r="K6" s="351">
        <f>SUM(H6:J6)</f>
        <v>18</v>
      </c>
      <c r="L6" s="261">
        <v>0</v>
      </c>
      <c r="M6" s="262">
        <v>6</v>
      </c>
      <c r="N6" s="264">
        <v>8</v>
      </c>
      <c r="O6" s="351">
        <f>SUM(L6:N6)</f>
        <v>14</v>
      </c>
      <c r="P6" s="261">
        <v>8</v>
      </c>
      <c r="Q6" s="262">
        <v>0</v>
      </c>
      <c r="R6" s="264">
        <v>8</v>
      </c>
      <c r="S6" s="351">
        <f>SUM(P6:R6)</f>
        <v>16</v>
      </c>
      <c r="T6" s="261">
        <v>10</v>
      </c>
      <c r="U6" s="262">
        <v>4</v>
      </c>
      <c r="V6" s="264">
        <v>10</v>
      </c>
      <c r="W6" s="351">
        <f>SUM(T6:V6)</f>
        <v>24</v>
      </c>
      <c r="X6" s="261">
        <v>10</v>
      </c>
      <c r="Y6" s="262">
        <v>0</v>
      </c>
      <c r="Z6" s="264">
        <v>8</v>
      </c>
      <c r="AA6" s="351">
        <f>SUM(X6:Z6)</f>
        <v>18</v>
      </c>
      <c r="AB6" s="261">
        <v>10</v>
      </c>
      <c r="AC6" s="262">
        <v>10</v>
      </c>
      <c r="AD6" s="264">
        <v>10</v>
      </c>
      <c r="AE6" s="351">
        <f>SUM(AB6:AD6)</f>
        <v>30</v>
      </c>
      <c r="AF6" s="261">
        <v>8</v>
      </c>
      <c r="AG6" s="262">
        <v>0</v>
      </c>
      <c r="AH6" s="264">
        <v>6</v>
      </c>
      <c r="AI6" s="351">
        <f>SUM(AF6:AH6)</f>
        <v>14</v>
      </c>
      <c r="AJ6" s="261">
        <v>8</v>
      </c>
      <c r="AK6" s="262">
        <v>8</v>
      </c>
      <c r="AL6" s="264">
        <v>6</v>
      </c>
      <c r="AM6" s="351">
        <f>SUM(AJ6:AL6)</f>
        <v>22</v>
      </c>
      <c r="AN6" s="261">
        <v>10</v>
      </c>
      <c r="AO6" s="262">
        <v>8</v>
      </c>
      <c r="AP6" s="264">
        <v>8</v>
      </c>
      <c r="AQ6" s="351">
        <f>SUM(AN6:AP6)</f>
        <v>26</v>
      </c>
      <c r="AR6" s="352">
        <f>COUNTIF(D6:F6,"=10")+COUNTIF(H6:J6,"=10")+COUNTIF(L6:N6,"=10")+COUNTIF(P6:R6,"=10")+COUNTIF(T6:V6,"=10")+COUNTIF(X6:Z6,"=10")+COUNTIF(AB6:AD6,"=10")+COUNTIF(AF6:AH6,"=10")+COUNTIF(AJ6:AL6,"=10")+COUNTIF(AN6:AP6,"=10")</f>
        <v>8</v>
      </c>
      <c r="AS6" s="264">
        <f>COUNTIF(D6:F6,"=8")+COUNTIF(H6:J6,"=8")+COUNTIF(L6:N6,"=8")+COUNTIF(P6:R6,"=8")+COUNTIF(T6:V6,"=8")+COUNTIF(X6:Z6,"=8")+COUNTIF(AB6:AD6,"=8")+COUNTIF(AF6:AH6,"=8")+COUNTIF(AJ6:AL6,"=8")+COUNTIF(AN6:AP6,"=8")</f>
        <v>12</v>
      </c>
      <c r="AT6" s="76">
        <f>SUM(AQ6,AM6,AI6,AE6,AA6,W6,S6,O6,K6,G6)</f>
        <v>198</v>
      </c>
      <c r="AU6" s="276">
        <v>1</v>
      </c>
    </row>
    <row r="7" spans="1:47" s="90" customFormat="1" ht="15.75" x14ac:dyDescent="0.25">
      <c r="A7" s="100">
        <v>2</v>
      </c>
      <c r="B7" s="206" t="s">
        <v>60</v>
      </c>
      <c r="C7" s="206" t="s">
        <v>61</v>
      </c>
      <c r="D7" s="101">
        <v>8</v>
      </c>
      <c r="E7" s="102">
        <v>0</v>
      </c>
      <c r="F7" s="103">
        <v>8</v>
      </c>
      <c r="G7" s="100">
        <f t="shared" ref="G7:G11" si="0">SUM(D7:F7)</f>
        <v>16</v>
      </c>
      <c r="H7" s="101">
        <v>6</v>
      </c>
      <c r="I7" s="102">
        <v>10</v>
      </c>
      <c r="J7" s="103">
        <v>0</v>
      </c>
      <c r="K7" s="100">
        <f t="shared" ref="K7:K11" si="1">SUM(H7:J7)</f>
        <v>16</v>
      </c>
      <c r="L7" s="101">
        <v>0</v>
      </c>
      <c r="M7" s="102">
        <v>0</v>
      </c>
      <c r="N7" s="103">
        <v>0</v>
      </c>
      <c r="O7" s="100">
        <f t="shared" ref="O7:O11" si="2">SUM(L7:N7)</f>
        <v>0</v>
      </c>
      <c r="P7" s="101">
        <v>8</v>
      </c>
      <c r="Q7" s="102">
        <v>0</v>
      </c>
      <c r="R7" s="103">
        <v>0</v>
      </c>
      <c r="S7" s="100">
        <f t="shared" ref="S7:S11" si="3">SUM(P7:R7)</f>
        <v>8</v>
      </c>
      <c r="T7" s="101">
        <v>10</v>
      </c>
      <c r="U7" s="102">
        <v>0</v>
      </c>
      <c r="V7" s="103">
        <v>4</v>
      </c>
      <c r="W7" s="100">
        <f t="shared" ref="W7:W11" si="4">SUM(T7:V7)</f>
        <v>14</v>
      </c>
      <c r="X7" s="101">
        <v>6</v>
      </c>
      <c r="Y7" s="102">
        <v>6</v>
      </c>
      <c r="Z7" s="103">
        <v>6</v>
      </c>
      <c r="AA7" s="100">
        <f t="shared" ref="AA7:AA11" si="5">SUM(X7:Z7)</f>
        <v>18</v>
      </c>
      <c r="AB7" s="101">
        <v>6</v>
      </c>
      <c r="AC7" s="102">
        <v>0</v>
      </c>
      <c r="AD7" s="103">
        <v>0</v>
      </c>
      <c r="AE7" s="100">
        <f t="shared" ref="AE7:AE11" si="6">SUM(AB7:AD7)</f>
        <v>6</v>
      </c>
      <c r="AF7" s="101">
        <v>4</v>
      </c>
      <c r="AG7" s="102">
        <v>8</v>
      </c>
      <c r="AH7" s="103">
        <v>0</v>
      </c>
      <c r="AI7" s="100">
        <f t="shared" ref="AI7:AI11" si="7">SUM(AF7:AH7)</f>
        <v>12</v>
      </c>
      <c r="AJ7" s="101">
        <v>8</v>
      </c>
      <c r="AK7" s="102">
        <v>0</v>
      </c>
      <c r="AL7" s="103">
        <v>4</v>
      </c>
      <c r="AM7" s="100">
        <f t="shared" ref="AM7:AM11" si="8">SUM(AJ7:AL7)</f>
        <v>12</v>
      </c>
      <c r="AN7" s="101">
        <v>0</v>
      </c>
      <c r="AO7" s="102">
        <v>0</v>
      </c>
      <c r="AP7" s="103">
        <v>0</v>
      </c>
      <c r="AQ7" s="100">
        <f t="shared" ref="AQ7:AQ11" si="9">SUM(AN7:AP7)</f>
        <v>0</v>
      </c>
      <c r="AR7" s="91">
        <f t="shared" ref="AR7:AR19" si="10">COUNTIF(D7:F7,"=10")+COUNTIF(H7:J7,"=10")+COUNTIF(L7:N7,"=10")+COUNTIF(P7:R7,"=10")+COUNTIF(T7:V7,"=10")+COUNTIF(X7:Z7,"=10")+COUNTIF(AB7:AD7,"=10")+COUNTIF(AF7:AH7,"=10")+COUNTIF(AJ7:AL7,"=10")+COUNTIF(AN7:AP7,"=10")</f>
        <v>2</v>
      </c>
      <c r="AS7" s="103">
        <f>COUNTIF(D7:F7,"=8")+COUNTIF(H7:J7,"=8")+COUNTIF(L7:N7,"=8")+COUNTIF(P7:R7,"=8")+COUNTIF(T7:V7,"=8")+COUNTIF(X7:Z7,"=8")+COUNTIF(AB7:AD7,"=8")+COUNTIF(AF7:AH7,"=8")+COUNTIF(AJ7:AL7,"=8")+COUNTIF(AN7:AP7,"=8")</f>
        <v>5</v>
      </c>
      <c r="AT7" s="138">
        <f t="shared" ref="AT7:AT11" si="11">SUM(AQ7,AM7,AI7,AE7,AA7,W7,S7,O7,K7,G7)</f>
        <v>102</v>
      </c>
      <c r="AU7" s="104"/>
    </row>
    <row r="8" spans="1:47" s="90" customFormat="1" ht="21" x14ac:dyDescent="0.25">
      <c r="A8" s="349">
        <v>3</v>
      </c>
      <c r="B8" s="218" t="s">
        <v>30</v>
      </c>
      <c r="C8" s="470" t="s">
        <v>65</v>
      </c>
      <c r="D8" s="225">
        <v>8</v>
      </c>
      <c r="E8" s="226">
        <v>0</v>
      </c>
      <c r="F8" s="228">
        <v>0</v>
      </c>
      <c r="G8" s="349">
        <f t="shared" si="0"/>
        <v>8</v>
      </c>
      <c r="H8" s="225">
        <v>10</v>
      </c>
      <c r="I8" s="226">
        <v>0</v>
      </c>
      <c r="J8" s="228">
        <v>8</v>
      </c>
      <c r="K8" s="349">
        <f t="shared" si="1"/>
        <v>18</v>
      </c>
      <c r="L8" s="225">
        <v>0</v>
      </c>
      <c r="M8" s="226">
        <v>0</v>
      </c>
      <c r="N8" s="228">
        <v>10</v>
      </c>
      <c r="O8" s="349">
        <f t="shared" si="2"/>
        <v>10</v>
      </c>
      <c r="P8" s="225">
        <v>8</v>
      </c>
      <c r="Q8" s="226">
        <v>10</v>
      </c>
      <c r="R8" s="228">
        <v>6</v>
      </c>
      <c r="S8" s="349">
        <f t="shared" si="3"/>
        <v>24</v>
      </c>
      <c r="T8" s="225">
        <v>8</v>
      </c>
      <c r="U8" s="226">
        <v>8</v>
      </c>
      <c r="V8" s="228">
        <v>8</v>
      </c>
      <c r="W8" s="349">
        <f t="shared" si="4"/>
        <v>24</v>
      </c>
      <c r="X8" s="225">
        <v>6</v>
      </c>
      <c r="Y8" s="226">
        <v>0</v>
      </c>
      <c r="Z8" s="228">
        <v>10</v>
      </c>
      <c r="AA8" s="349">
        <f t="shared" si="5"/>
        <v>16</v>
      </c>
      <c r="AB8" s="225">
        <v>8</v>
      </c>
      <c r="AC8" s="226">
        <v>0</v>
      </c>
      <c r="AD8" s="228">
        <v>0</v>
      </c>
      <c r="AE8" s="349">
        <f t="shared" si="6"/>
        <v>8</v>
      </c>
      <c r="AF8" s="225">
        <v>8</v>
      </c>
      <c r="AG8" s="226">
        <v>10</v>
      </c>
      <c r="AH8" s="228">
        <v>10</v>
      </c>
      <c r="AI8" s="349">
        <f t="shared" si="7"/>
        <v>28</v>
      </c>
      <c r="AJ8" s="225">
        <v>0</v>
      </c>
      <c r="AK8" s="226">
        <v>0</v>
      </c>
      <c r="AL8" s="228">
        <v>6</v>
      </c>
      <c r="AM8" s="349">
        <f t="shared" si="8"/>
        <v>6</v>
      </c>
      <c r="AN8" s="225">
        <v>8</v>
      </c>
      <c r="AO8" s="226">
        <v>8</v>
      </c>
      <c r="AP8" s="228">
        <v>6</v>
      </c>
      <c r="AQ8" s="349">
        <f t="shared" si="9"/>
        <v>22</v>
      </c>
      <c r="AR8" s="350">
        <f t="shared" si="10"/>
        <v>6</v>
      </c>
      <c r="AS8" s="228">
        <f t="shared" ref="AS8:AS19" si="12">COUNTIF(D8:F8,"=8")+COUNTIF(H8:J8,"=8")+COUNTIF(L8:N8,"=8")+COUNTIF(P8:R8,"=8")+COUNTIF(T8:V8,"=8")+COUNTIF(X8:Z8,"=8")+COUNTIF(AB8:AD8,"=8")+COUNTIF(AF8:AH8,"=8")+COUNTIF(AJ8:AL8,"=8")+COUNTIF(AN8:AP8,"=8")</f>
        <v>10</v>
      </c>
      <c r="AT8" s="78">
        <f t="shared" si="11"/>
        <v>164</v>
      </c>
      <c r="AU8" s="347">
        <v>2</v>
      </c>
    </row>
    <row r="9" spans="1:47" s="90" customFormat="1" x14ac:dyDescent="0.25">
      <c r="A9" s="98">
        <v>4</v>
      </c>
      <c r="B9" s="206" t="s">
        <v>63</v>
      </c>
      <c r="C9" s="206" t="s">
        <v>61</v>
      </c>
      <c r="D9" s="105">
        <v>10</v>
      </c>
      <c r="E9" s="106">
        <v>0</v>
      </c>
      <c r="F9" s="107">
        <v>10</v>
      </c>
      <c r="G9" s="98">
        <f t="shared" si="0"/>
        <v>20</v>
      </c>
      <c r="H9" s="105">
        <v>0</v>
      </c>
      <c r="I9" s="106">
        <v>0</v>
      </c>
      <c r="J9" s="107">
        <v>4</v>
      </c>
      <c r="K9" s="98">
        <f t="shared" si="1"/>
        <v>4</v>
      </c>
      <c r="L9" s="105">
        <v>6</v>
      </c>
      <c r="M9" s="106">
        <v>0</v>
      </c>
      <c r="N9" s="107">
        <v>6</v>
      </c>
      <c r="O9" s="98">
        <f t="shared" si="2"/>
        <v>12</v>
      </c>
      <c r="P9" s="105">
        <v>0</v>
      </c>
      <c r="Q9" s="106">
        <v>0</v>
      </c>
      <c r="R9" s="107">
        <v>6</v>
      </c>
      <c r="S9" s="98">
        <f t="shared" si="3"/>
        <v>6</v>
      </c>
      <c r="T9" s="105">
        <v>0</v>
      </c>
      <c r="U9" s="106">
        <v>0</v>
      </c>
      <c r="V9" s="107">
        <v>8</v>
      </c>
      <c r="W9" s="98">
        <f t="shared" si="4"/>
        <v>8</v>
      </c>
      <c r="X9" s="105">
        <v>0</v>
      </c>
      <c r="Y9" s="106">
        <v>0</v>
      </c>
      <c r="Z9" s="107">
        <v>10</v>
      </c>
      <c r="AA9" s="98">
        <f t="shared" si="5"/>
        <v>10</v>
      </c>
      <c r="AB9" s="105">
        <v>0</v>
      </c>
      <c r="AC9" s="106">
        <v>8</v>
      </c>
      <c r="AD9" s="107">
        <v>0</v>
      </c>
      <c r="AE9" s="98">
        <f t="shared" si="6"/>
        <v>8</v>
      </c>
      <c r="AF9" s="105">
        <v>0</v>
      </c>
      <c r="AG9" s="106">
        <v>0</v>
      </c>
      <c r="AH9" s="107">
        <v>6</v>
      </c>
      <c r="AI9" s="98">
        <f t="shared" si="7"/>
        <v>6</v>
      </c>
      <c r="AJ9" s="105">
        <v>0</v>
      </c>
      <c r="AK9" s="106">
        <v>10</v>
      </c>
      <c r="AL9" s="107">
        <v>6</v>
      </c>
      <c r="AM9" s="98">
        <f t="shared" si="8"/>
        <v>16</v>
      </c>
      <c r="AN9" s="105">
        <v>0</v>
      </c>
      <c r="AO9" s="106">
        <v>0</v>
      </c>
      <c r="AP9" s="107">
        <v>0</v>
      </c>
      <c r="AQ9" s="98">
        <f t="shared" si="9"/>
        <v>0</v>
      </c>
      <c r="AR9" s="95">
        <f t="shared" si="10"/>
        <v>4</v>
      </c>
      <c r="AS9" s="107">
        <f t="shared" si="12"/>
        <v>2</v>
      </c>
      <c r="AT9" s="162">
        <f t="shared" si="11"/>
        <v>90</v>
      </c>
      <c r="AU9" s="113"/>
    </row>
    <row r="10" spans="1:47" s="90" customFormat="1" ht="21" x14ac:dyDescent="0.25">
      <c r="A10" s="349">
        <v>5</v>
      </c>
      <c r="B10" s="470" t="s">
        <v>37</v>
      </c>
      <c r="C10" s="470" t="s">
        <v>61</v>
      </c>
      <c r="D10" s="229">
        <v>0</v>
      </c>
      <c r="E10" s="226">
        <v>10</v>
      </c>
      <c r="F10" s="228">
        <v>10</v>
      </c>
      <c r="G10" s="349">
        <f t="shared" si="0"/>
        <v>20</v>
      </c>
      <c r="H10" s="229">
        <v>10</v>
      </c>
      <c r="I10" s="226">
        <v>6</v>
      </c>
      <c r="J10" s="228">
        <v>10</v>
      </c>
      <c r="K10" s="349">
        <f t="shared" si="1"/>
        <v>26</v>
      </c>
      <c r="L10" s="229">
        <v>8</v>
      </c>
      <c r="M10" s="226">
        <v>10</v>
      </c>
      <c r="N10" s="228">
        <v>6</v>
      </c>
      <c r="O10" s="349">
        <f t="shared" si="2"/>
        <v>24</v>
      </c>
      <c r="P10" s="229">
        <v>8</v>
      </c>
      <c r="Q10" s="226">
        <v>8</v>
      </c>
      <c r="R10" s="228">
        <v>10</v>
      </c>
      <c r="S10" s="349">
        <f t="shared" si="3"/>
        <v>26</v>
      </c>
      <c r="T10" s="229">
        <v>6</v>
      </c>
      <c r="U10" s="226">
        <v>6</v>
      </c>
      <c r="V10" s="228">
        <v>8</v>
      </c>
      <c r="W10" s="349">
        <f t="shared" si="4"/>
        <v>20</v>
      </c>
      <c r="X10" s="229">
        <v>10</v>
      </c>
      <c r="Y10" s="226">
        <v>8</v>
      </c>
      <c r="Z10" s="228">
        <v>0</v>
      </c>
      <c r="AA10" s="349">
        <f t="shared" si="5"/>
        <v>18</v>
      </c>
      <c r="AB10" s="229">
        <v>0</v>
      </c>
      <c r="AC10" s="226">
        <v>10</v>
      </c>
      <c r="AD10" s="228">
        <v>6</v>
      </c>
      <c r="AE10" s="349">
        <f t="shared" si="6"/>
        <v>16</v>
      </c>
      <c r="AF10" s="229">
        <v>10</v>
      </c>
      <c r="AG10" s="226">
        <v>10</v>
      </c>
      <c r="AH10" s="228">
        <v>8</v>
      </c>
      <c r="AI10" s="349">
        <f t="shared" si="7"/>
        <v>28</v>
      </c>
      <c r="AJ10" s="229">
        <v>8</v>
      </c>
      <c r="AK10" s="226">
        <v>10</v>
      </c>
      <c r="AL10" s="228">
        <v>10</v>
      </c>
      <c r="AM10" s="349">
        <f t="shared" si="8"/>
        <v>28</v>
      </c>
      <c r="AN10" s="229">
        <v>0</v>
      </c>
      <c r="AO10" s="226">
        <v>4</v>
      </c>
      <c r="AP10" s="228">
        <v>8</v>
      </c>
      <c r="AQ10" s="349">
        <f t="shared" si="9"/>
        <v>12</v>
      </c>
      <c r="AR10" s="350">
        <f t="shared" si="10"/>
        <v>12</v>
      </c>
      <c r="AS10" s="228">
        <f t="shared" si="12"/>
        <v>8</v>
      </c>
      <c r="AT10" s="78">
        <f t="shared" si="11"/>
        <v>218</v>
      </c>
      <c r="AU10" s="347">
        <v>2</v>
      </c>
    </row>
    <row r="11" spans="1:47" ht="15.75" x14ac:dyDescent="0.25">
      <c r="A11" s="360">
        <v>6</v>
      </c>
      <c r="B11" s="250" t="s">
        <v>38</v>
      </c>
      <c r="C11" s="250" t="s">
        <v>61</v>
      </c>
      <c r="D11" s="361">
        <v>10</v>
      </c>
      <c r="E11" s="362">
        <v>0</v>
      </c>
      <c r="F11" s="363">
        <v>0</v>
      </c>
      <c r="G11" s="360">
        <f t="shared" si="0"/>
        <v>10</v>
      </c>
      <c r="H11" s="361">
        <v>4</v>
      </c>
      <c r="I11" s="362">
        <v>6</v>
      </c>
      <c r="J11" s="363">
        <v>10</v>
      </c>
      <c r="K11" s="360">
        <f t="shared" si="1"/>
        <v>20</v>
      </c>
      <c r="L11" s="361">
        <v>10</v>
      </c>
      <c r="M11" s="362">
        <v>0</v>
      </c>
      <c r="N11" s="363">
        <v>10</v>
      </c>
      <c r="O11" s="360">
        <f t="shared" si="2"/>
        <v>20</v>
      </c>
      <c r="P11" s="361">
        <v>10</v>
      </c>
      <c r="Q11" s="362">
        <v>8</v>
      </c>
      <c r="R11" s="363">
        <v>10</v>
      </c>
      <c r="S11" s="360">
        <f t="shared" si="3"/>
        <v>28</v>
      </c>
      <c r="T11" s="361">
        <v>10</v>
      </c>
      <c r="U11" s="362">
        <v>4</v>
      </c>
      <c r="V11" s="363">
        <v>10</v>
      </c>
      <c r="W11" s="360">
        <f t="shared" si="4"/>
        <v>24</v>
      </c>
      <c r="X11" s="361">
        <v>10</v>
      </c>
      <c r="Y11" s="362">
        <v>0</v>
      </c>
      <c r="Z11" s="363">
        <v>4</v>
      </c>
      <c r="AA11" s="360">
        <f t="shared" si="5"/>
        <v>14</v>
      </c>
      <c r="AB11" s="361">
        <v>10</v>
      </c>
      <c r="AC11" s="362">
        <v>6</v>
      </c>
      <c r="AD11" s="363">
        <v>10</v>
      </c>
      <c r="AE11" s="360">
        <f t="shared" si="6"/>
        <v>26</v>
      </c>
      <c r="AF11" s="361">
        <v>10</v>
      </c>
      <c r="AG11" s="362">
        <v>10</v>
      </c>
      <c r="AH11" s="363">
        <v>8</v>
      </c>
      <c r="AI11" s="360">
        <f t="shared" si="7"/>
        <v>28</v>
      </c>
      <c r="AJ11" s="361">
        <v>8</v>
      </c>
      <c r="AK11" s="362">
        <v>10</v>
      </c>
      <c r="AL11" s="363">
        <v>10</v>
      </c>
      <c r="AM11" s="360">
        <f t="shared" si="8"/>
        <v>28</v>
      </c>
      <c r="AN11" s="361">
        <v>10</v>
      </c>
      <c r="AO11" s="362">
        <v>0</v>
      </c>
      <c r="AP11" s="363">
        <v>6</v>
      </c>
      <c r="AQ11" s="360">
        <f t="shared" si="9"/>
        <v>16</v>
      </c>
      <c r="AR11" s="364">
        <f t="shared" si="10"/>
        <v>16</v>
      </c>
      <c r="AS11" s="363">
        <f t="shared" si="12"/>
        <v>3</v>
      </c>
      <c r="AT11" s="365">
        <f t="shared" si="11"/>
        <v>214</v>
      </c>
      <c r="AU11" s="287">
        <v>3</v>
      </c>
    </row>
    <row r="12" spans="1:47" ht="15.75" x14ac:dyDescent="0.25">
      <c r="A12" s="366">
        <v>7</v>
      </c>
      <c r="B12" s="344" t="s">
        <v>31</v>
      </c>
      <c r="C12" s="471" t="s">
        <v>41</v>
      </c>
      <c r="D12" s="367">
        <v>10</v>
      </c>
      <c r="E12" s="339">
        <v>0</v>
      </c>
      <c r="F12" s="341">
        <v>10</v>
      </c>
      <c r="G12" s="366">
        <f t="shared" ref="G12:G19" si="13">SUM(D12:F12)</f>
        <v>20</v>
      </c>
      <c r="H12" s="367">
        <v>4</v>
      </c>
      <c r="I12" s="339">
        <v>6</v>
      </c>
      <c r="J12" s="341">
        <v>8</v>
      </c>
      <c r="K12" s="366">
        <f t="shared" ref="K12:K19" si="14">SUM(H12:J12)</f>
        <v>18</v>
      </c>
      <c r="L12" s="367">
        <v>10</v>
      </c>
      <c r="M12" s="339">
        <v>10</v>
      </c>
      <c r="N12" s="341">
        <v>6</v>
      </c>
      <c r="O12" s="366">
        <f t="shared" ref="O12:O19" si="15">SUM(L12:N12)</f>
        <v>26</v>
      </c>
      <c r="P12" s="367">
        <v>8</v>
      </c>
      <c r="Q12" s="339">
        <v>6</v>
      </c>
      <c r="R12" s="341">
        <v>10</v>
      </c>
      <c r="S12" s="366">
        <f t="shared" ref="S12:S19" si="16">SUM(P12:R12)</f>
        <v>24</v>
      </c>
      <c r="T12" s="367">
        <v>10</v>
      </c>
      <c r="U12" s="339">
        <v>8</v>
      </c>
      <c r="V12" s="341">
        <v>8</v>
      </c>
      <c r="W12" s="366">
        <f t="shared" ref="W12:W19" si="17">SUM(T12:V12)</f>
        <v>26</v>
      </c>
      <c r="X12" s="367">
        <v>8</v>
      </c>
      <c r="Y12" s="339">
        <v>0</v>
      </c>
      <c r="Z12" s="341">
        <v>8</v>
      </c>
      <c r="AA12" s="366">
        <f t="shared" ref="AA12:AA19" si="18">SUM(X12:Z12)</f>
        <v>16</v>
      </c>
      <c r="AB12" s="367">
        <v>6</v>
      </c>
      <c r="AC12" s="339">
        <v>6</v>
      </c>
      <c r="AD12" s="341">
        <v>6</v>
      </c>
      <c r="AE12" s="366">
        <f t="shared" ref="AE12:AE19" si="19">SUM(AB12:AD12)</f>
        <v>18</v>
      </c>
      <c r="AF12" s="367">
        <v>6</v>
      </c>
      <c r="AG12" s="339">
        <v>4</v>
      </c>
      <c r="AH12" s="341">
        <v>6</v>
      </c>
      <c r="AI12" s="366">
        <f t="shared" ref="AI12:AI19" si="20">SUM(AF12:AH12)</f>
        <v>16</v>
      </c>
      <c r="AJ12" s="367">
        <v>10</v>
      </c>
      <c r="AK12" s="339">
        <v>4</v>
      </c>
      <c r="AL12" s="341">
        <v>8</v>
      </c>
      <c r="AM12" s="366">
        <f t="shared" ref="AM12:AM19" si="21">SUM(AJ12:AL12)</f>
        <v>22</v>
      </c>
      <c r="AN12" s="367">
        <v>8</v>
      </c>
      <c r="AO12" s="339">
        <v>4</v>
      </c>
      <c r="AP12" s="341">
        <v>6</v>
      </c>
      <c r="AQ12" s="366">
        <f t="shared" ref="AQ12:AQ19" si="22">SUM(AN12:AP12)</f>
        <v>18</v>
      </c>
      <c r="AR12" s="368">
        <f t="shared" si="10"/>
        <v>7</v>
      </c>
      <c r="AS12" s="341">
        <f t="shared" si="12"/>
        <v>8</v>
      </c>
      <c r="AT12" s="369">
        <f t="shared" ref="AT12:AT19" si="23">SUM(AQ12,AM12,AI12,AE12,AA12,W12,S12,O12,K12,G12)</f>
        <v>204</v>
      </c>
      <c r="AU12" s="370">
        <v>4</v>
      </c>
    </row>
    <row r="13" spans="1:47" x14ac:dyDescent="0.25">
      <c r="A13" s="98">
        <v>8</v>
      </c>
      <c r="B13" s="206" t="s">
        <v>70</v>
      </c>
      <c r="C13" s="472" t="s">
        <v>71</v>
      </c>
      <c r="D13" s="101">
        <v>8</v>
      </c>
      <c r="E13" s="102">
        <v>0</v>
      </c>
      <c r="F13" s="103">
        <v>0</v>
      </c>
      <c r="G13" s="100">
        <f t="shared" si="13"/>
        <v>8</v>
      </c>
      <c r="H13" s="101">
        <v>10</v>
      </c>
      <c r="I13" s="102">
        <v>0</v>
      </c>
      <c r="J13" s="103">
        <v>8</v>
      </c>
      <c r="K13" s="100">
        <f t="shared" si="14"/>
        <v>18</v>
      </c>
      <c r="L13" s="101">
        <v>6</v>
      </c>
      <c r="M13" s="102">
        <v>0</v>
      </c>
      <c r="N13" s="103">
        <v>6</v>
      </c>
      <c r="O13" s="100">
        <f t="shared" si="15"/>
        <v>12</v>
      </c>
      <c r="P13" s="101">
        <v>8</v>
      </c>
      <c r="Q13" s="102">
        <v>0</v>
      </c>
      <c r="R13" s="103">
        <v>4</v>
      </c>
      <c r="S13" s="100">
        <f t="shared" si="16"/>
        <v>12</v>
      </c>
      <c r="T13" s="101">
        <v>10</v>
      </c>
      <c r="U13" s="102">
        <v>0</v>
      </c>
      <c r="V13" s="103">
        <v>10</v>
      </c>
      <c r="W13" s="100">
        <f t="shared" si="17"/>
        <v>20</v>
      </c>
      <c r="X13" s="101">
        <v>4</v>
      </c>
      <c r="Y13" s="102">
        <v>0</v>
      </c>
      <c r="Z13" s="103">
        <v>8</v>
      </c>
      <c r="AA13" s="100">
        <f t="shared" si="18"/>
        <v>12</v>
      </c>
      <c r="AB13" s="101">
        <v>8</v>
      </c>
      <c r="AC13" s="102">
        <v>0</v>
      </c>
      <c r="AD13" s="103">
        <v>8</v>
      </c>
      <c r="AE13" s="100">
        <f t="shared" si="19"/>
        <v>16</v>
      </c>
      <c r="AF13" s="101">
        <v>8</v>
      </c>
      <c r="AG13" s="102">
        <v>8</v>
      </c>
      <c r="AH13" s="103">
        <v>0</v>
      </c>
      <c r="AI13" s="100">
        <f t="shared" si="20"/>
        <v>16</v>
      </c>
      <c r="AJ13" s="101">
        <v>8</v>
      </c>
      <c r="AK13" s="102">
        <v>0</v>
      </c>
      <c r="AL13" s="103">
        <v>8</v>
      </c>
      <c r="AM13" s="100">
        <f t="shared" si="21"/>
        <v>16</v>
      </c>
      <c r="AN13" s="101">
        <v>10</v>
      </c>
      <c r="AO13" s="102">
        <v>6</v>
      </c>
      <c r="AP13" s="103">
        <v>4</v>
      </c>
      <c r="AQ13" s="100">
        <f t="shared" si="22"/>
        <v>20</v>
      </c>
      <c r="AR13" s="91">
        <f t="shared" si="10"/>
        <v>4</v>
      </c>
      <c r="AS13" s="103">
        <f t="shared" si="12"/>
        <v>10</v>
      </c>
      <c r="AT13" s="138">
        <f t="shared" si="23"/>
        <v>150</v>
      </c>
      <c r="AU13" s="112"/>
    </row>
    <row r="14" spans="1:47" ht="15.75" x14ac:dyDescent="0.25">
      <c r="A14" s="356">
        <v>9</v>
      </c>
      <c r="B14" s="473" t="s">
        <v>58</v>
      </c>
      <c r="C14" s="250" t="s">
        <v>59</v>
      </c>
      <c r="D14" s="258">
        <v>10</v>
      </c>
      <c r="E14" s="255">
        <v>0</v>
      </c>
      <c r="F14" s="257">
        <v>6</v>
      </c>
      <c r="G14" s="356">
        <f t="shared" si="13"/>
        <v>16</v>
      </c>
      <c r="H14" s="258">
        <v>10</v>
      </c>
      <c r="I14" s="255">
        <v>0</v>
      </c>
      <c r="J14" s="257">
        <v>0</v>
      </c>
      <c r="K14" s="356">
        <f t="shared" si="14"/>
        <v>10</v>
      </c>
      <c r="L14" s="258">
        <v>0</v>
      </c>
      <c r="M14" s="255">
        <v>0</v>
      </c>
      <c r="N14" s="257">
        <v>10</v>
      </c>
      <c r="O14" s="356">
        <f t="shared" si="15"/>
        <v>10</v>
      </c>
      <c r="P14" s="258">
        <v>6</v>
      </c>
      <c r="Q14" s="255">
        <v>0</v>
      </c>
      <c r="R14" s="257">
        <v>8</v>
      </c>
      <c r="S14" s="356">
        <f t="shared" si="16"/>
        <v>14</v>
      </c>
      <c r="T14" s="258">
        <v>10</v>
      </c>
      <c r="U14" s="255">
        <v>0</v>
      </c>
      <c r="V14" s="257">
        <v>0</v>
      </c>
      <c r="W14" s="356">
        <f t="shared" si="17"/>
        <v>10</v>
      </c>
      <c r="X14" s="258">
        <v>10</v>
      </c>
      <c r="Y14" s="255">
        <v>6</v>
      </c>
      <c r="Z14" s="257">
        <v>0</v>
      </c>
      <c r="AA14" s="356">
        <f t="shared" si="18"/>
        <v>16</v>
      </c>
      <c r="AB14" s="258">
        <v>8</v>
      </c>
      <c r="AC14" s="255">
        <v>0</v>
      </c>
      <c r="AD14" s="257">
        <v>0</v>
      </c>
      <c r="AE14" s="356">
        <f t="shared" si="19"/>
        <v>8</v>
      </c>
      <c r="AF14" s="258">
        <v>8</v>
      </c>
      <c r="AG14" s="255">
        <v>10</v>
      </c>
      <c r="AH14" s="257">
        <v>6</v>
      </c>
      <c r="AI14" s="356">
        <f t="shared" si="20"/>
        <v>24</v>
      </c>
      <c r="AJ14" s="258">
        <v>10</v>
      </c>
      <c r="AK14" s="255">
        <v>6</v>
      </c>
      <c r="AL14" s="257">
        <v>8</v>
      </c>
      <c r="AM14" s="356">
        <f t="shared" si="21"/>
        <v>24</v>
      </c>
      <c r="AN14" s="258">
        <v>4</v>
      </c>
      <c r="AO14" s="255">
        <v>0</v>
      </c>
      <c r="AP14" s="257">
        <v>10</v>
      </c>
      <c r="AQ14" s="356">
        <f t="shared" si="22"/>
        <v>14</v>
      </c>
      <c r="AR14" s="357">
        <f t="shared" si="10"/>
        <v>8</v>
      </c>
      <c r="AS14" s="257">
        <f t="shared" si="12"/>
        <v>4</v>
      </c>
      <c r="AT14" s="74">
        <f t="shared" si="23"/>
        <v>146</v>
      </c>
      <c r="AU14" s="287">
        <v>3</v>
      </c>
    </row>
    <row r="15" spans="1:47" x14ac:dyDescent="0.25">
      <c r="A15" s="98">
        <v>10</v>
      </c>
      <c r="B15" s="206" t="s">
        <v>26</v>
      </c>
      <c r="C15" s="206" t="s">
        <v>61</v>
      </c>
      <c r="D15" s="105">
        <v>10</v>
      </c>
      <c r="E15" s="106">
        <v>10</v>
      </c>
      <c r="F15" s="107">
        <v>0</v>
      </c>
      <c r="G15" s="98">
        <f t="shared" si="13"/>
        <v>20</v>
      </c>
      <c r="H15" s="105">
        <v>10</v>
      </c>
      <c r="I15" s="106">
        <v>0</v>
      </c>
      <c r="J15" s="107">
        <v>10</v>
      </c>
      <c r="K15" s="98">
        <f t="shared" si="14"/>
        <v>20</v>
      </c>
      <c r="L15" s="105">
        <v>8</v>
      </c>
      <c r="M15" s="106">
        <v>0</v>
      </c>
      <c r="N15" s="107">
        <v>8</v>
      </c>
      <c r="O15" s="98">
        <f t="shared" si="15"/>
        <v>16</v>
      </c>
      <c r="P15" s="105">
        <v>6</v>
      </c>
      <c r="Q15" s="106">
        <v>0</v>
      </c>
      <c r="R15" s="107">
        <v>8</v>
      </c>
      <c r="S15" s="98">
        <f t="shared" si="16"/>
        <v>14</v>
      </c>
      <c r="T15" s="105">
        <v>0</v>
      </c>
      <c r="U15" s="106">
        <v>0</v>
      </c>
      <c r="V15" s="107">
        <v>8</v>
      </c>
      <c r="W15" s="98">
        <f t="shared" si="17"/>
        <v>8</v>
      </c>
      <c r="X15" s="105">
        <v>10</v>
      </c>
      <c r="Y15" s="106">
        <v>6</v>
      </c>
      <c r="Z15" s="107">
        <v>6</v>
      </c>
      <c r="AA15" s="98">
        <f t="shared" si="18"/>
        <v>22</v>
      </c>
      <c r="AB15" s="105">
        <v>0</v>
      </c>
      <c r="AC15" s="106">
        <v>0</v>
      </c>
      <c r="AD15" s="107">
        <v>8</v>
      </c>
      <c r="AE15" s="98">
        <f t="shared" si="19"/>
        <v>8</v>
      </c>
      <c r="AF15" s="105">
        <v>10</v>
      </c>
      <c r="AG15" s="106">
        <v>10</v>
      </c>
      <c r="AH15" s="107">
        <v>10</v>
      </c>
      <c r="AI15" s="98">
        <f t="shared" si="20"/>
        <v>30</v>
      </c>
      <c r="AJ15" s="105">
        <v>10</v>
      </c>
      <c r="AK15" s="106">
        <v>0</v>
      </c>
      <c r="AL15" s="107">
        <v>10</v>
      </c>
      <c r="AM15" s="98">
        <f t="shared" si="21"/>
        <v>20</v>
      </c>
      <c r="AN15" s="105">
        <v>8</v>
      </c>
      <c r="AO15" s="106">
        <v>10</v>
      </c>
      <c r="AP15" s="107">
        <v>8</v>
      </c>
      <c r="AQ15" s="98">
        <f t="shared" si="22"/>
        <v>26</v>
      </c>
      <c r="AR15" s="95">
        <f t="shared" si="10"/>
        <v>11</v>
      </c>
      <c r="AS15" s="107">
        <f t="shared" si="12"/>
        <v>7</v>
      </c>
      <c r="AT15" s="162">
        <f t="shared" si="23"/>
        <v>184</v>
      </c>
      <c r="AU15" s="112"/>
    </row>
    <row r="16" spans="1:47" s="90" customFormat="1" ht="23.25" x14ac:dyDescent="0.25">
      <c r="A16" s="353">
        <v>11</v>
      </c>
      <c r="B16" s="268" t="s">
        <v>27</v>
      </c>
      <c r="C16" s="268" t="s">
        <v>54</v>
      </c>
      <c r="D16" s="270">
        <v>8</v>
      </c>
      <c r="E16" s="271">
        <v>10</v>
      </c>
      <c r="F16" s="273">
        <v>0</v>
      </c>
      <c r="G16" s="353">
        <f t="shared" si="13"/>
        <v>18</v>
      </c>
      <c r="H16" s="270">
        <v>10</v>
      </c>
      <c r="I16" s="271">
        <v>0</v>
      </c>
      <c r="J16" s="273">
        <v>10</v>
      </c>
      <c r="K16" s="353">
        <f t="shared" si="14"/>
        <v>20</v>
      </c>
      <c r="L16" s="270">
        <v>8</v>
      </c>
      <c r="M16" s="271">
        <v>8</v>
      </c>
      <c r="N16" s="273">
        <v>8</v>
      </c>
      <c r="O16" s="353">
        <f t="shared" si="15"/>
        <v>24</v>
      </c>
      <c r="P16" s="270">
        <v>8</v>
      </c>
      <c r="Q16" s="271">
        <v>10</v>
      </c>
      <c r="R16" s="273">
        <v>10</v>
      </c>
      <c r="S16" s="353">
        <f t="shared" si="16"/>
        <v>28</v>
      </c>
      <c r="T16" s="270">
        <v>10</v>
      </c>
      <c r="U16" s="271">
        <v>10</v>
      </c>
      <c r="V16" s="273">
        <v>10</v>
      </c>
      <c r="W16" s="353">
        <f t="shared" si="17"/>
        <v>30</v>
      </c>
      <c r="X16" s="270">
        <v>8</v>
      </c>
      <c r="Y16" s="271">
        <v>6</v>
      </c>
      <c r="Z16" s="273">
        <v>8</v>
      </c>
      <c r="AA16" s="353">
        <f t="shared" si="18"/>
        <v>22</v>
      </c>
      <c r="AB16" s="270">
        <v>6</v>
      </c>
      <c r="AC16" s="271">
        <v>8</v>
      </c>
      <c r="AD16" s="273">
        <v>8</v>
      </c>
      <c r="AE16" s="353">
        <f t="shared" si="19"/>
        <v>22</v>
      </c>
      <c r="AF16" s="270">
        <v>10</v>
      </c>
      <c r="AG16" s="271">
        <v>0</v>
      </c>
      <c r="AH16" s="273">
        <v>10</v>
      </c>
      <c r="AI16" s="353">
        <f t="shared" si="20"/>
        <v>20</v>
      </c>
      <c r="AJ16" s="270">
        <v>8</v>
      </c>
      <c r="AK16" s="271">
        <v>8</v>
      </c>
      <c r="AL16" s="273">
        <v>8</v>
      </c>
      <c r="AM16" s="353">
        <f t="shared" si="21"/>
        <v>24</v>
      </c>
      <c r="AN16" s="270">
        <v>6</v>
      </c>
      <c r="AO16" s="271">
        <v>8</v>
      </c>
      <c r="AP16" s="273">
        <v>6</v>
      </c>
      <c r="AQ16" s="353">
        <f t="shared" si="22"/>
        <v>20</v>
      </c>
      <c r="AR16" s="354">
        <f t="shared" si="10"/>
        <v>10</v>
      </c>
      <c r="AS16" s="273">
        <f t="shared" si="12"/>
        <v>13</v>
      </c>
      <c r="AT16" s="355">
        <f t="shared" si="23"/>
        <v>228</v>
      </c>
      <c r="AU16" s="464">
        <v>1</v>
      </c>
    </row>
    <row r="17" spans="1:47" s="90" customFormat="1" x14ac:dyDescent="0.25">
      <c r="A17" s="98">
        <v>12</v>
      </c>
      <c r="B17" s="206" t="s">
        <v>39</v>
      </c>
      <c r="C17" s="206" t="s">
        <v>40</v>
      </c>
      <c r="D17" s="101">
        <v>10</v>
      </c>
      <c r="E17" s="102">
        <v>0</v>
      </c>
      <c r="F17" s="103">
        <v>10</v>
      </c>
      <c r="G17" s="100">
        <f t="shared" si="13"/>
        <v>20</v>
      </c>
      <c r="H17" s="101">
        <v>10</v>
      </c>
      <c r="I17" s="102">
        <v>0</v>
      </c>
      <c r="J17" s="103">
        <v>8</v>
      </c>
      <c r="K17" s="100">
        <f t="shared" si="14"/>
        <v>18</v>
      </c>
      <c r="L17" s="101">
        <v>10</v>
      </c>
      <c r="M17" s="102">
        <v>0</v>
      </c>
      <c r="N17" s="103">
        <v>10</v>
      </c>
      <c r="O17" s="100">
        <f t="shared" si="15"/>
        <v>20</v>
      </c>
      <c r="P17" s="101">
        <v>10</v>
      </c>
      <c r="Q17" s="102">
        <v>0</v>
      </c>
      <c r="R17" s="103">
        <v>8</v>
      </c>
      <c r="S17" s="100">
        <f t="shared" si="16"/>
        <v>18</v>
      </c>
      <c r="T17" s="101">
        <v>4</v>
      </c>
      <c r="U17" s="102">
        <v>0</v>
      </c>
      <c r="V17" s="103">
        <v>0</v>
      </c>
      <c r="W17" s="100">
        <f t="shared" si="17"/>
        <v>4</v>
      </c>
      <c r="X17" s="101">
        <v>10</v>
      </c>
      <c r="Y17" s="102">
        <v>0</v>
      </c>
      <c r="Z17" s="103">
        <v>8</v>
      </c>
      <c r="AA17" s="100">
        <f t="shared" si="18"/>
        <v>18</v>
      </c>
      <c r="AB17" s="101">
        <v>10</v>
      </c>
      <c r="AC17" s="102">
        <v>0</v>
      </c>
      <c r="AD17" s="103">
        <v>10</v>
      </c>
      <c r="AE17" s="100">
        <f t="shared" si="19"/>
        <v>20</v>
      </c>
      <c r="AF17" s="101">
        <v>8</v>
      </c>
      <c r="AG17" s="102">
        <v>8</v>
      </c>
      <c r="AH17" s="103">
        <v>10</v>
      </c>
      <c r="AI17" s="100">
        <f t="shared" si="20"/>
        <v>26</v>
      </c>
      <c r="AJ17" s="101">
        <v>0</v>
      </c>
      <c r="AK17" s="102">
        <v>6</v>
      </c>
      <c r="AL17" s="103">
        <v>10</v>
      </c>
      <c r="AM17" s="100">
        <f t="shared" si="21"/>
        <v>16</v>
      </c>
      <c r="AN17" s="101">
        <v>6</v>
      </c>
      <c r="AO17" s="102">
        <v>10</v>
      </c>
      <c r="AP17" s="103">
        <v>10</v>
      </c>
      <c r="AQ17" s="100">
        <f t="shared" si="22"/>
        <v>26</v>
      </c>
      <c r="AR17" s="91">
        <f t="shared" si="10"/>
        <v>13</v>
      </c>
      <c r="AS17" s="103">
        <f t="shared" si="12"/>
        <v>5</v>
      </c>
      <c r="AT17" s="138">
        <f t="shared" si="23"/>
        <v>186</v>
      </c>
      <c r="AU17" s="112"/>
    </row>
    <row r="18" spans="1:47" s="90" customFormat="1" x14ac:dyDescent="0.25">
      <c r="A18" s="100">
        <v>13</v>
      </c>
      <c r="B18" s="206" t="s">
        <v>67</v>
      </c>
      <c r="C18" s="206" t="s">
        <v>61</v>
      </c>
      <c r="D18" s="108">
        <v>0</v>
      </c>
      <c r="E18" s="102">
        <v>0</v>
      </c>
      <c r="F18" s="103">
        <v>0</v>
      </c>
      <c r="G18" s="100">
        <f t="shared" si="13"/>
        <v>0</v>
      </c>
      <c r="H18" s="108">
        <v>0</v>
      </c>
      <c r="I18" s="102">
        <v>0</v>
      </c>
      <c r="J18" s="103">
        <v>0</v>
      </c>
      <c r="K18" s="100">
        <f t="shared" si="14"/>
        <v>0</v>
      </c>
      <c r="L18" s="108">
        <v>10</v>
      </c>
      <c r="M18" s="102">
        <v>10</v>
      </c>
      <c r="N18" s="103">
        <v>4</v>
      </c>
      <c r="O18" s="100">
        <f t="shared" si="15"/>
        <v>24</v>
      </c>
      <c r="P18" s="108">
        <v>0</v>
      </c>
      <c r="Q18" s="102">
        <v>8</v>
      </c>
      <c r="R18" s="103">
        <v>0</v>
      </c>
      <c r="S18" s="100">
        <f t="shared" si="16"/>
        <v>8</v>
      </c>
      <c r="T18" s="108">
        <v>0</v>
      </c>
      <c r="U18" s="102">
        <v>6</v>
      </c>
      <c r="V18" s="103">
        <v>8</v>
      </c>
      <c r="W18" s="100">
        <f t="shared" si="17"/>
        <v>14</v>
      </c>
      <c r="X18" s="108">
        <v>8</v>
      </c>
      <c r="Y18" s="102">
        <v>0</v>
      </c>
      <c r="Z18" s="103">
        <v>4</v>
      </c>
      <c r="AA18" s="100">
        <f t="shared" si="18"/>
        <v>12</v>
      </c>
      <c r="AB18" s="108">
        <v>0</v>
      </c>
      <c r="AC18" s="102">
        <v>8</v>
      </c>
      <c r="AD18" s="103">
        <v>8</v>
      </c>
      <c r="AE18" s="100">
        <f t="shared" si="19"/>
        <v>16</v>
      </c>
      <c r="AF18" s="108">
        <v>0</v>
      </c>
      <c r="AG18" s="102">
        <v>8</v>
      </c>
      <c r="AH18" s="103">
        <v>0</v>
      </c>
      <c r="AI18" s="100">
        <f t="shared" si="20"/>
        <v>8</v>
      </c>
      <c r="AJ18" s="108">
        <v>10</v>
      </c>
      <c r="AK18" s="102">
        <v>0</v>
      </c>
      <c r="AL18" s="103">
        <v>6</v>
      </c>
      <c r="AM18" s="100">
        <f t="shared" si="21"/>
        <v>16</v>
      </c>
      <c r="AN18" s="108">
        <v>8</v>
      </c>
      <c r="AO18" s="102">
        <v>4</v>
      </c>
      <c r="AP18" s="103">
        <v>0</v>
      </c>
      <c r="AQ18" s="100">
        <f t="shared" si="22"/>
        <v>12</v>
      </c>
      <c r="AR18" s="91">
        <f t="shared" si="10"/>
        <v>3</v>
      </c>
      <c r="AS18" s="103">
        <f t="shared" si="12"/>
        <v>7</v>
      </c>
      <c r="AT18" s="138">
        <f t="shared" si="23"/>
        <v>110</v>
      </c>
      <c r="AU18" s="112"/>
    </row>
    <row r="19" spans="1:47" s="90" customFormat="1" ht="15.75" thickBot="1" x14ac:dyDescent="0.3">
      <c r="A19" s="109">
        <v>14</v>
      </c>
      <c r="B19" s="208" t="s">
        <v>62</v>
      </c>
      <c r="C19" s="208" t="s">
        <v>61</v>
      </c>
      <c r="D19" s="215">
        <v>0</v>
      </c>
      <c r="E19" s="110">
        <v>4</v>
      </c>
      <c r="F19" s="111">
        <v>0</v>
      </c>
      <c r="G19" s="109">
        <f t="shared" si="13"/>
        <v>4</v>
      </c>
      <c r="H19" s="215">
        <v>4</v>
      </c>
      <c r="I19" s="110">
        <v>0</v>
      </c>
      <c r="J19" s="111">
        <v>0</v>
      </c>
      <c r="K19" s="109">
        <f t="shared" si="14"/>
        <v>4</v>
      </c>
      <c r="L19" s="215">
        <v>10</v>
      </c>
      <c r="M19" s="110">
        <v>0</v>
      </c>
      <c r="N19" s="111">
        <v>0</v>
      </c>
      <c r="O19" s="109">
        <f t="shared" si="15"/>
        <v>10</v>
      </c>
      <c r="P19" s="215">
        <v>0</v>
      </c>
      <c r="Q19" s="110">
        <v>0</v>
      </c>
      <c r="R19" s="111">
        <v>4</v>
      </c>
      <c r="S19" s="109">
        <f t="shared" si="16"/>
        <v>4</v>
      </c>
      <c r="T19" s="215">
        <v>8</v>
      </c>
      <c r="U19" s="110">
        <v>0</v>
      </c>
      <c r="V19" s="111">
        <v>0</v>
      </c>
      <c r="W19" s="109">
        <f t="shared" si="17"/>
        <v>8</v>
      </c>
      <c r="X19" s="215">
        <v>4</v>
      </c>
      <c r="Y19" s="110">
        <v>0</v>
      </c>
      <c r="Z19" s="111">
        <v>0</v>
      </c>
      <c r="AA19" s="109">
        <f t="shared" si="18"/>
        <v>4</v>
      </c>
      <c r="AB19" s="215">
        <v>0</v>
      </c>
      <c r="AC19" s="110">
        <v>0</v>
      </c>
      <c r="AD19" s="111">
        <v>0</v>
      </c>
      <c r="AE19" s="109">
        <f t="shared" si="19"/>
        <v>0</v>
      </c>
      <c r="AF19" s="215">
        <v>6</v>
      </c>
      <c r="AG19" s="110">
        <v>0</v>
      </c>
      <c r="AH19" s="111">
        <v>6</v>
      </c>
      <c r="AI19" s="109">
        <f t="shared" si="20"/>
        <v>12</v>
      </c>
      <c r="AJ19" s="215">
        <v>6</v>
      </c>
      <c r="AK19" s="110">
        <v>0</v>
      </c>
      <c r="AL19" s="111">
        <v>10</v>
      </c>
      <c r="AM19" s="109">
        <f t="shared" si="21"/>
        <v>16</v>
      </c>
      <c r="AN19" s="215">
        <v>8</v>
      </c>
      <c r="AO19" s="110">
        <v>0</v>
      </c>
      <c r="AP19" s="111">
        <v>0</v>
      </c>
      <c r="AQ19" s="109">
        <f t="shared" si="22"/>
        <v>8</v>
      </c>
      <c r="AR19" s="166">
        <f t="shared" si="10"/>
        <v>2</v>
      </c>
      <c r="AS19" s="111">
        <f t="shared" si="12"/>
        <v>2</v>
      </c>
      <c r="AT19" s="137">
        <f t="shared" si="23"/>
        <v>70</v>
      </c>
      <c r="AU19" s="115"/>
    </row>
  </sheetData>
  <sortState ref="A7:C23">
    <sortCondition ref="A6"/>
  </sortState>
  <mergeCells count="28">
    <mergeCell ref="AM4:AM5"/>
    <mergeCell ref="AQ4:AQ5"/>
    <mergeCell ref="A2:O2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AT4:AT5"/>
    <mergeCell ref="AU4:AU5"/>
    <mergeCell ref="P4:R4"/>
    <mergeCell ref="S4:S5"/>
    <mergeCell ref="T4:V4"/>
    <mergeCell ref="W4:W5"/>
    <mergeCell ref="AN4:AP4"/>
    <mergeCell ref="X4:Z4"/>
    <mergeCell ref="AA4:AA5"/>
    <mergeCell ref="AB4:AD4"/>
    <mergeCell ref="AF4:AH4"/>
    <mergeCell ref="AJ4:AL4"/>
    <mergeCell ref="AR4:AR5"/>
    <mergeCell ref="AS4:AS5"/>
    <mergeCell ref="AE4:AE5"/>
    <mergeCell ref="AI4:AI5"/>
  </mergeCells>
  <pageMargins left="0.7" right="0.7" top="0.75" bottom="0.75" header="0.3" footer="0.3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zoomScale="70" zoomScaleNormal="70" workbookViewId="0">
      <selection activeCell="V28" sqref="V28"/>
    </sheetView>
  </sheetViews>
  <sheetFormatPr defaultRowHeight="15" x14ac:dyDescent="0.25"/>
  <cols>
    <col min="1" max="1" width="3.7109375" customWidth="1"/>
    <col min="2" max="2" width="11.5703125" customWidth="1"/>
    <col min="3" max="3" width="10" customWidth="1"/>
    <col min="4" max="5" width="7.42578125" customWidth="1"/>
    <col min="6" max="6" width="10.28515625" customWidth="1"/>
    <col min="7" max="7" width="14.140625" customWidth="1"/>
    <col min="8" max="9" width="7.42578125" customWidth="1"/>
    <col min="10" max="10" width="10" customWidth="1"/>
    <col min="11" max="11" width="14.140625" customWidth="1"/>
    <col min="12" max="12" width="7.42578125" customWidth="1"/>
    <col min="13" max="13" width="9.7109375" customWidth="1"/>
    <col min="14" max="14" width="13.85546875" customWidth="1"/>
    <col min="15" max="15" width="7.42578125" customWidth="1"/>
    <col min="16" max="16" width="8" customWidth="1"/>
    <col min="17" max="17" width="13.140625" customWidth="1"/>
    <col min="18" max="18" width="7.42578125" customWidth="1"/>
    <col min="19" max="19" width="11.28515625" customWidth="1"/>
    <col min="20" max="20" width="10" customWidth="1"/>
    <col min="21" max="21" width="7.7109375" customWidth="1"/>
    <col min="22" max="22" width="7.42578125" customWidth="1"/>
  </cols>
  <sheetData>
    <row r="1" spans="1:26" ht="21.75" customHeight="1" thickBot="1" x14ac:dyDescent="0.3"/>
    <row r="2" spans="1:26" ht="21.75" customHeight="1" thickBot="1" x14ac:dyDescent="0.3">
      <c r="A2" s="14"/>
      <c r="B2" s="14"/>
      <c r="C2" s="14"/>
      <c r="D2" s="14"/>
      <c r="E2" s="589" t="s">
        <v>25</v>
      </c>
      <c r="F2" s="590"/>
      <c r="G2" s="590"/>
      <c r="H2" s="590"/>
      <c r="I2" s="590"/>
      <c r="J2" s="59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1.75" customHeight="1" thickBot="1" x14ac:dyDescent="0.3">
      <c r="A3" s="14"/>
      <c r="B3" s="14"/>
      <c r="C3" s="14"/>
      <c r="D3" s="29"/>
      <c r="E3" s="14"/>
      <c r="F3" s="14"/>
      <c r="G3" s="23"/>
      <c r="H3" s="29"/>
      <c r="I3" s="29"/>
      <c r="J3" s="14"/>
      <c r="K3" s="14"/>
      <c r="L3" s="29"/>
      <c r="M3" s="14"/>
      <c r="N3" s="14"/>
      <c r="O3" s="29"/>
      <c r="P3" s="14"/>
      <c r="Q3" s="14"/>
      <c r="R3" s="29"/>
      <c r="S3" s="14"/>
      <c r="T3" s="14"/>
      <c r="U3" s="29"/>
      <c r="V3" s="14"/>
      <c r="W3" s="14"/>
      <c r="X3" s="14"/>
      <c r="Y3" s="14"/>
      <c r="Z3" s="14"/>
    </row>
    <row r="4" spans="1:26" ht="21.75" customHeight="1" thickBot="1" x14ac:dyDescent="0.3">
      <c r="A4" s="14"/>
      <c r="B4" s="595" t="s">
        <v>26</v>
      </c>
      <c r="C4" s="596"/>
      <c r="D4" s="3"/>
      <c r="E4" s="30"/>
      <c r="F4" s="58"/>
      <c r="G4" s="58"/>
      <c r="H4" s="58"/>
      <c r="I4" s="58"/>
      <c r="J4" s="29"/>
      <c r="K4" s="29"/>
      <c r="L4" s="29"/>
      <c r="M4" s="29"/>
      <c r="N4" s="29"/>
      <c r="O4" s="29"/>
      <c r="P4" s="71"/>
      <c r="Q4" s="71"/>
      <c r="R4" s="71"/>
      <c r="S4" s="71"/>
      <c r="T4" s="71"/>
      <c r="U4" s="71"/>
      <c r="V4" s="29"/>
      <c r="W4" s="14"/>
      <c r="X4" s="14"/>
      <c r="Y4" s="14"/>
      <c r="Z4" s="14"/>
    </row>
    <row r="5" spans="1:26" ht="21.75" customHeight="1" thickBot="1" x14ac:dyDescent="0.3">
      <c r="A5" s="14"/>
      <c r="B5" s="593" t="s">
        <v>67</v>
      </c>
      <c r="C5" s="594"/>
      <c r="D5" s="46" t="s">
        <v>125</v>
      </c>
      <c r="E5" s="14"/>
      <c r="F5" s="593" t="s">
        <v>67</v>
      </c>
      <c r="G5" s="594"/>
      <c r="H5" s="47"/>
      <c r="I5" s="31"/>
      <c r="J5" s="58"/>
      <c r="K5" s="29"/>
      <c r="L5" s="29"/>
      <c r="M5" s="29"/>
      <c r="N5" s="29"/>
      <c r="O5" s="29"/>
      <c r="P5" s="71"/>
      <c r="Q5" s="71"/>
      <c r="R5" s="71"/>
      <c r="S5" s="71"/>
      <c r="T5" s="71"/>
      <c r="U5" s="71"/>
      <c r="V5" s="13"/>
      <c r="W5" s="14"/>
      <c r="X5" s="14"/>
      <c r="Y5" s="14"/>
      <c r="Z5" s="14"/>
    </row>
    <row r="6" spans="1:26" ht="21.75" customHeight="1" thickBot="1" x14ac:dyDescent="0.3">
      <c r="A6" s="14"/>
      <c r="B6" s="358"/>
      <c r="C6" s="358"/>
      <c r="D6" s="29"/>
      <c r="E6" s="14"/>
      <c r="F6" s="58"/>
      <c r="G6" s="58"/>
      <c r="H6" s="58"/>
      <c r="I6" s="58"/>
      <c r="J6" s="593" t="s">
        <v>63</v>
      </c>
      <c r="K6" s="594"/>
      <c r="L6" s="42" t="s">
        <v>125</v>
      </c>
      <c r="M6" s="29"/>
      <c r="N6" s="29"/>
      <c r="O6" s="29"/>
      <c r="P6" s="71"/>
      <c r="Q6" s="71"/>
      <c r="R6" s="71"/>
      <c r="S6" s="71"/>
      <c r="T6" s="71"/>
      <c r="U6" s="71"/>
      <c r="V6" s="29"/>
      <c r="W6" s="14"/>
      <c r="X6" s="14"/>
      <c r="Y6" s="14"/>
      <c r="Z6" s="14"/>
    </row>
    <row r="7" spans="1:26" ht="21.75" customHeight="1" thickBot="1" x14ac:dyDescent="0.3">
      <c r="A7" s="14"/>
      <c r="B7" s="595" t="s">
        <v>30</v>
      </c>
      <c r="C7" s="596"/>
      <c r="D7" s="3"/>
      <c r="E7" s="30"/>
      <c r="F7" s="593" t="s">
        <v>63</v>
      </c>
      <c r="G7" s="594"/>
      <c r="H7" s="48" t="s">
        <v>125</v>
      </c>
      <c r="I7" s="35"/>
      <c r="J7" s="58"/>
      <c r="K7" s="58"/>
      <c r="L7" s="29"/>
      <c r="M7" s="40"/>
      <c r="N7" s="29"/>
      <c r="O7" s="29"/>
      <c r="P7" s="29"/>
      <c r="Q7" s="29"/>
      <c r="R7" s="29"/>
      <c r="S7" s="29"/>
      <c r="T7" s="29"/>
      <c r="U7" s="29"/>
      <c r="V7" s="29"/>
      <c r="W7" s="14"/>
      <c r="X7" s="14"/>
      <c r="Y7" s="14"/>
      <c r="Z7" s="14"/>
    </row>
    <row r="8" spans="1:26" ht="21.75" customHeight="1" thickBot="1" x14ac:dyDescent="0.3">
      <c r="A8" s="14"/>
      <c r="B8" s="593" t="s">
        <v>63</v>
      </c>
      <c r="C8" s="594"/>
      <c r="D8" s="46" t="s">
        <v>125</v>
      </c>
      <c r="E8" s="14"/>
      <c r="F8" s="29"/>
      <c r="G8" s="29"/>
      <c r="H8" s="29"/>
      <c r="I8" s="29"/>
      <c r="J8" s="29"/>
      <c r="K8" s="58"/>
      <c r="L8" s="29"/>
      <c r="M8" s="40"/>
      <c r="N8" s="29"/>
      <c r="O8" s="29"/>
      <c r="P8" s="29"/>
      <c r="Q8" s="29"/>
      <c r="R8" s="29"/>
      <c r="S8" s="29"/>
      <c r="T8" s="29"/>
      <c r="U8" s="29"/>
      <c r="V8" s="29"/>
      <c r="W8" s="14"/>
      <c r="X8" s="14"/>
      <c r="Y8" s="14"/>
      <c r="Z8" s="14"/>
    </row>
    <row r="9" spans="1:26" ht="21.75" customHeight="1" thickBot="1" x14ac:dyDescent="0.3">
      <c r="A9" s="14"/>
      <c r="B9" s="358"/>
      <c r="C9" s="358"/>
      <c r="D9" s="29"/>
      <c r="E9" s="14"/>
      <c r="F9" s="29"/>
      <c r="G9" s="29"/>
      <c r="H9" s="29"/>
      <c r="I9" s="29"/>
      <c r="J9" s="29"/>
      <c r="K9" s="29"/>
      <c r="L9" s="29"/>
      <c r="M9" s="597" t="s">
        <v>63</v>
      </c>
      <c r="N9" s="598"/>
      <c r="O9" s="53"/>
      <c r="P9" s="59"/>
      <c r="Q9" s="73"/>
      <c r="R9" s="36"/>
      <c r="S9" s="29"/>
      <c r="T9" s="29"/>
      <c r="U9" s="29"/>
      <c r="V9" s="71"/>
    </row>
    <row r="10" spans="1:26" ht="21.75" customHeight="1" thickBot="1" x14ac:dyDescent="0.3">
      <c r="A10" s="14"/>
      <c r="B10" s="595" t="s">
        <v>31</v>
      </c>
      <c r="C10" s="596"/>
      <c r="D10" s="3" t="s">
        <v>125</v>
      </c>
      <c r="E10" s="30"/>
      <c r="F10" s="29"/>
      <c r="G10" s="29"/>
      <c r="H10" s="29"/>
      <c r="I10" s="29"/>
      <c r="J10" s="29"/>
      <c r="K10" s="29"/>
      <c r="L10" s="29"/>
      <c r="M10" s="40"/>
      <c r="N10" s="29"/>
      <c r="O10" s="29"/>
      <c r="P10" s="40"/>
      <c r="Q10" s="29"/>
      <c r="R10" s="29"/>
      <c r="S10" s="29"/>
      <c r="T10" s="29"/>
      <c r="U10" s="29"/>
      <c r="V10" s="71"/>
    </row>
    <row r="11" spans="1:26" ht="21.75" customHeight="1" thickBot="1" x14ac:dyDescent="0.3">
      <c r="A11" s="14"/>
      <c r="B11" s="593" t="s">
        <v>68</v>
      </c>
      <c r="C11" s="594"/>
      <c r="D11" s="11"/>
      <c r="E11" s="14"/>
      <c r="F11" s="595" t="s">
        <v>31</v>
      </c>
      <c r="G11" s="596"/>
      <c r="H11" s="42" t="s">
        <v>125</v>
      </c>
      <c r="I11" s="32"/>
      <c r="J11" s="29"/>
      <c r="K11" s="29"/>
      <c r="L11" s="29"/>
      <c r="M11" s="40"/>
      <c r="N11" s="29"/>
      <c r="O11" s="29"/>
      <c r="P11" s="40"/>
      <c r="Q11" s="29"/>
      <c r="R11" s="29"/>
      <c r="S11" s="29"/>
      <c r="T11" s="29"/>
      <c r="U11" s="29"/>
      <c r="V11" s="71"/>
    </row>
    <row r="12" spans="1:26" ht="21.75" customHeight="1" thickBot="1" x14ac:dyDescent="0.3">
      <c r="A12" s="14"/>
      <c r="B12" s="358"/>
      <c r="C12" s="358"/>
      <c r="D12" s="29"/>
      <c r="E12" s="14"/>
      <c r="F12" s="58"/>
      <c r="G12" s="58"/>
      <c r="H12" s="58"/>
      <c r="I12" s="37"/>
      <c r="J12" s="595" t="s">
        <v>31</v>
      </c>
      <c r="K12" s="596"/>
      <c r="L12" s="42"/>
      <c r="M12" s="29"/>
      <c r="N12" s="29"/>
      <c r="O12" s="29"/>
      <c r="P12" s="40"/>
      <c r="Q12" s="29"/>
      <c r="R12" s="29"/>
      <c r="S12" s="29"/>
      <c r="T12" s="29"/>
      <c r="U12" s="29"/>
      <c r="V12" s="71"/>
    </row>
    <row r="13" spans="1:26" ht="21.75" customHeight="1" thickBot="1" x14ac:dyDescent="0.3">
      <c r="A13" s="14"/>
      <c r="B13" s="595" t="s">
        <v>70</v>
      </c>
      <c r="C13" s="596"/>
      <c r="D13" s="7" t="s">
        <v>125</v>
      </c>
      <c r="E13" s="30"/>
      <c r="F13" s="595" t="s">
        <v>70</v>
      </c>
      <c r="G13" s="596"/>
      <c r="H13" s="62"/>
      <c r="I13" s="58"/>
      <c r="J13" s="29"/>
      <c r="K13" s="29"/>
      <c r="L13" s="29"/>
      <c r="M13" s="29"/>
      <c r="N13" s="29"/>
      <c r="O13" s="29"/>
      <c r="P13" s="40"/>
      <c r="Q13" s="29"/>
      <c r="R13" s="29"/>
      <c r="S13" s="29"/>
      <c r="T13" s="29"/>
      <c r="U13" s="29"/>
      <c r="V13" s="71"/>
    </row>
    <row r="14" spans="1:26" ht="21.75" customHeight="1" thickBot="1" x14ac:dyDescent="0.3">
      <c r="A14" s="14"/>
      <c r="B14" s="593" t="s">
        <v>60</v>
      </c>
      <c r="C14" s="594"/>
      <c r="D14" s="6"/>
      <c r="E14" s="14"/>
      <c r="F14" s="29"/>
      <c r="G14" s="29"/>
      <c r="H14" s="29"/>
      <c r="I14" s="29"/>
      <c r="J14" s="58"/>
      <c r="K14" s="29"/>
      <c r="L14" s="29"/>
      <c r="M14" s="29"/>
      <c r="N14" s="29"/>
      <c r="O14" s="29"/>
      <c r="P14" s="40"/>
      <c r="Q14" s="29"/>
      <c r="R14" s="29"/>
      <c r="S14" s="29"/>
      <c r="T14" s="29"/>
      <c r="U14" s="29"/>
      <c r="V14" s="71"/>
    </row>
    <row r="15" spans="1:26" ht="21.75" customHeight="1" thickBot="1" x14ac:dyDescent="0.3">
      <c r="A15" s="14"/>
      <c r="B15" s="358"/>
      <c r="C15" s="358"/>
      <c r="D15" s="29"/>
      <c r="E15" s="14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601" t="s">
        <v>39</v>
      </c>
      <c r="Q15" s="602"/>
      <c r="R15" s="63"/>
      <c r="S15" s="58"/>
      <c r="T15" s="58"/>
      <c r="U15" s="29"/>
      <c r="V15" s="71"/>
    </row>
    <row r="16" spans="1:26" ht="21.75" customHeight="1" thickBot="1" x14ac:dyDescent="0.3">
      <c r="A16" s="14"/>
      <c r="B16" s="599" t="s">
        <v>124</v>
      </c>
      <c r="C16" s="600"/>
      <c r="D16" s="7"/>
      <c r="E16" s="30"/>
      <c r="F16" s="29"/>
      <c r="G16" s="29"/>
      <c r="H16" s="29"/>
      <c r="I16" s="29"/>
      <c r="J16" s="29"/>
      <c r="K16" s="29"/>
      <c r="L16" s="29"/>
      <c r="M16" s="58"/>
      <c r="N16" s="29"/>
      <c r="O16" s="29"/>
      <c r="P16" s="40"/>
      <c r="Q16" s="29"/>
      <c r="R16" s="144"/>
      <c r="S16" s="58"/>
      <c r="T16" s="58"/>
      <c r="U16" s="29"/>
      <c r="V16" s="71"/>
    </row>
    <row r="17" spans="1:19" ht="21.75" customHeight="1" thickBot="1" x14ac:dyDescent="0.3">
      <c r="A17" s="14"/>
      <c r="B17" s="593" t="s">
        <v>39</v>
      </c>
      <c r="C17" s="594"/>
      <c r="D17" s="11" t="s">
        <v>125</v>
      </c>
      <c r="E17" s="14"/>
      <c r="F17" s="593" t="s">
        <v>39</v>
      </c>
      <c r="G17" s="594"/>
      <c r="H17" s="62" t="s">
        <v>125</v>
      </c>
      <c r="I17" s="58"/>
      <c r="J17" s="29"/>
      <c r="K17" s="29"/>
      <c r="L17" s="29"/>
      <c r="M17" s="29"/>
      <c r="N17" s="29"/>
      <c r="O17" s="29"/>
      <c r="P17" s="40"/>
      <c r="Q17" s="29"/>
    </row>
    <row r="18" spans="1:19" ht="21.75" customHeight="1" thickBot="1" x14ac:dyDescent="0.3">
      <c r="A18" s="14"/>
      <c r="B18" s="358"/>
      <c r="C18" s="358"/>
      <c r="D18" s="29"/>
      <c r="E18" s="14"/>
      <c r="F18" s="58"/>
      <c r="G18" s="58"/>
      <c r="H18" s="58"/>
      <c r="I18" s="33"/>
      <c r="J18" s="593" t="s">
        <v>39</v>
      </c>
      <c r="K18" s="594"/>
      <c r="L18" s="45" t="s">
        <v>125</v>
      </c>
      <c r="M18" s="29"/>
      <c r="N18" s="29"/>
      <c r="O18" s="29"/>
      <c r="P18" s="40"/>
      <c r="Q18" s="29"/>
    </row>
    <row r="19" spans="1:19" ht="21.75" customHeight="1" thickBot="1" x14ac:dyDescent="0.3">
      <c r="A19" s="14"/>
      <c r="B19" s="595" t="s">
        <v>29</v>
      </c>
      <c r="C19" s="596"/>
      <c r="D19" s="49" t="s">
        <v>125</v>
      </c>
      <c r="E19" s="30"/>
      <c r="F19" s="595" t="s">
        <v>29</v>
      </c>
      <c r="G19" s="596"/>
      <c r="H19" s="42"/>
      <c r="I19" s="33"/>
      <c r="J19" s="29"/>
      <c r="K19" s="29"/>
      <c r="L19" s="29"/>
      <c r="M19" s="40"/>
      <c r="N19" s="29"/>
      <c r="O19" s="29"/>
      <c r="P19" s="40"/>
      <c r="Q19" s="29"/>
    </row>
    <row r="20" spans="1:19" ht="21.75" customHeight="1" thickBot="1" x14ac:dyDescent="0.3">
      <c r="A20" s="14"/>
      <c r="B20" s="593" t="s">
        <v>62</v>
      </c>
      <c r="C20" s="594"/>
      <c r="D20" s="46"/>
      <c r="E20" s="14"/>
      <c r="F20" s="29"/>
      <c r="G20" s="29"/>
      <c r="H20" s="29"/>
      <c r="I20" s="29"/>
      <c r="J20" s="29"/>
      <c r="K20" s="29"/>
      <c r="L20" s="34"/>
      <c r="M20" s="592"/>
      <c r="N20" s="592"/>
      <c r="O20" s="34"/>
      <c r="P20" s="29"/>
      <c r="Q20" s="29"/>
    </row>
    <row r="21" spans="1:19" ht="21.75" customHeight="1" thickBot="1" x14ac:dyDescent="0.3">
      <c r="A21" s="14"/>
      <c r="B21" s="358"/>
      <c r="C21" s="358"/>
      <c r="D21" s="29"/>
      <c r="E21" s="14"/>
      <c r="F21" s="29"/>
      <c r="G21" s="29"/>
      <c r="H21" s="29"/>
      <c r="I21" s="29"/>
      <c r="J21" s="29"/>
      <c r="K21" s="29"/>
      <c r="L21" s="29"/>
      <c r="M21" s="593" t="s">
        <v>39</v>
      </c>
      <c r="N21" s="594"/>
      <c r="O21" s="53"/>
      <c r="P21" s="13"/>
      <c r="Q21" s="29"/>
    </row>
    <row r="22" spans="1:19" ht="20.25" customHeight="1" thickBot="1" x14ac:dyDescent="0.3">
      <c r="A22" s="14"/>
      <c r="B22" s="595" t="s">
        <v>37</v>
      </c>
      <c r="C22" s="596"/>
      <c r="D22" s="41" t="s">
        <v>125</v>
      </c>
      <c r="E22" s="30"/>
      <c r="F22" s="29"/>
      <c r="G22" s="29"/>
      <c r="H22" s="29"/>
      <c r="I22" s="29"/>
      <c r="J22" s="29"/>
      <c r="K22" s="29"/>
      <c r="L22" s="29"/>
      <c r="M22" s="40"/>
      <c r="N22" s="29"/>
      <c r="O22" s="29"/>
      <c r="P22" s="29"/>
      <c r="Q22" s="29"/>
    </row>
    <row r="23" spans="1:19" ht="20.25" customHeight="1" thickBot="1" x14ac:dyDescent="0.3">
      <c r="A23" s="14"/>
      <c r="B23" s="593" t="s">
        <v>58</v>
      </c>
      <c r="C23" s="594"/>
      <c r="D23" s="50"/>
      <c r="E23" s="14"/>
      <c r="F23" s="595" t="s">
        <v>37</v>
      </c>
      <c r="G23" s="596"/>
      <c r="H23" s="52"/>
      <c r="I23" s="58"/>
      <c r="J23" s="29"/>
      <c r="K23" s="29"/>
      <c r="L23" s="29"/>
      <c r="M23" s="40"/>
      <c r="N23" s="29"/>
      <c r="O23" s="29"/>
      <c r="P23" s="29"/>
      <c r="Q23" s="29"/>
    </row>
    <row r="24" spans="1:19" ht="20.25" customHeight="1" thickBot="1" x14ac:dyDescent="0.3">
      <c r="A24" s="14"/>
      <c r="B24" s="358"/>
      <c r="C24" s="358"/>
      <c r="D24" s="29"/>
      <c r="E24" s="14"/>
      <c r="F24" s="58"/>
      <c r="G24" s="58"/>
      <c r="H24" s="58"/>
      <c r="I24" s="33"/>
      <c r="J24" s="593" t="s">
        <v>38</v>
      </c>
      <c r="K24" s="594"/>
      <c r="L24" s="62"/>
      <c r="M24" s="29"/>
      <c r="N24" s="29"/>
      <c r="O24" s="29"/>
      <c r="P24" s="29"/>
      <c r="Q24" s="29"/>
    </row>
    <row r="25" spans="1:19" ht="20.25" customHeight="1" thickBot="1" x14ac:dyDescent="0.3">
      <c r="A25" s="14"/>
      <c r="B25" s="595" t="s">
        <v>27</v>
      </c>
      <c r="C25" s="596"/>
      <c r="D25" s="3"/>
      <c r="E25" s="30"/>
      <c r="F25" s="593" t="s">
        <v>38</v>
      </c>
      <c r="G25" s="594"/>
      <c r="H25" s="51" t="s">
        <v>125</v>
      </c>
      <c r="I25" s="33"/>
      <c r="J25" s="29"/>
      <c r="K25" s="29"/>
      <c r="L25" s="29"/>
      <c r="M25" s="58"/>
      <c r="N25" s="595" t="s">
        <v>31</v>
      </c>
      <c r="O25" s="596"/>
      <c r="P25" s="145"/>
      <c r="Q25" s="29"/>
    </row>
    <row r="26" spans="1:19" ht="20.25" customHeight="1" thickBot="1" x14ac:dyDescent="0.3">
      <c r="A26" s="14"/>
      <c r="B26" s="593" t="s">
        <v>38</v>
      </c>
      <c r="C26" s="594"/>
      <c r="D26" s="11" t="s">
        <v>125</v>
      </c>
      <c r="E26" s="14"/>
      <c r="F26" s="29"/>
      <c r="G26" s="29"/>
      <c r="H26" s="29"/>
      <c r="I26" s="29"/>
      <c r="J26" s="29"/>
      <c r="K26" s="29"/>
      <c r="L26" s="29"/>
      <c r="M26" s="592"/>
      <c r="N26" s="592"/>
      <c r="O26" s="58"/>
      <c r="P26" s="58"/>
      <c r="Q26" s="359"/>
      <c r="R26" s="587" t="s">
        <v>38</v>
      </c>
      <c r="S26" s="588"/>
    </row>
    <row r="27" spans="1:19" ht="20.25" customHeight="1" thickBot="1" x14ac:dyDescent="0.3">
      <c r="A27" s="14"/>
      <c r="B27" s="14"/>
      <c r="C27" s="14"/>
      <c r="D27" s="14"/>
      <c r="E27" s="14"/>
      <c r="F27" s="29"/>
      <c r="G27" s="29"/>
      <c r="H27" s="29"/>
      <c r="I27" s="29"/>
      <c r="J27" s="29"/>
      <c r="K27" s="29"/>
      <c r="L27" s="29"/>
      <c r="M27" s="603"/>
      <c r="N27" s="603"/>
      <c r="O27" s="70"/>
      <c r="P27" s="29"/>
      <c r="Q27" s="40"/>
    </row>
    <row r="28" spans="1:19" ht="20.25" customHeight="1" thickBot="1" x14ac:dyDescent="0.3">
      <c r="N28" s="593" t="s">
        <v>38</v>
      </c>
      <c r="O28" s="594"/>
      <c r="P28" s="146" t="s">
        <v>125</v>
      </c>
    </row>
    <row r="29" spans="1:19" ht="20.25" customHeight="1" x14ac:dyDescent="0.25"/>
    <row r="30" spans="1:19" ht="20.25" customHeight="1" x14ac:dyDescent="0.25"/>
    <row r="31" spans="1:19" ht="20.25" customHeight="1" x14ac:dyDescent="0.25"/>
    <row r="32" spans="1:19" ht="20.25" customHeight="1" x14ac:dyDescent="0.25"/>
  </sheetData>
  <mergeCells count="38">
    <mergeCell ref="N28:O28"/>
    <mergeCell ref="P15:Q15"/>
    <mergeCell ref="B22:C22"/>
    <mergeCell ref="B25:C25"/>
    <mergeCell ref="B26:C26"/>
    <mergeCell ref="M27:N27"/>
    <mergeCell ref="F17:G17"/>
    <mergeCell ref="J18:K18"/>
    <mergeCell ref="F19:G19"/>
    <mergeCell ref="N25:O25"/>
    <mergeCell ref="B4:C4"/>
    <mergeCell ref="B5:C5"/>
    <mergeCell ref="F5:G5"/>
    <mergeCell ref="B23:C23"/>
    <mergeCell ref="F23:G23"/>
    <mergeCell ref="B7:C7"/>
    <mergeCell ref="B8:C8"/>
    <mergeCell ref="B10:C10"/>
    <mergeCell ref="B11:C11"/>
    <mergeCell ref="B14:C14"/>
    <mergeCell ref="B13:C13"/>
    <mergeCell ref="B16:C16"/>
    <mergeCell ref="B17:C17"/>
    <mergeCell ref="B19:C19"/>
    <mergeCell ref="B20:C20"/>
    <mergeCell ref="F11:G11"/>
    <mergeCell ref="R26:S26"/>
    <mergeCell ref="E2:J2"/>
    <mergeCell ref="M20:N20"/>
    <mergeCell ref="M21:N21"/>
    <mergeCell ref="J12:K12"/>
    <mergeCell ref="F13:G13"/>
    <mergeCell ref="F7:G7"/>
    <mergeCell ref="M9:N9"/>
    <mergeCell ref="J6:K6"/>
    <mergeCell ref="J24:K24"/>
    <mergeCell ref="F25:G25"/>
    <mergeCell ref="M26:N26"/>
  </mergeCells>
  <pageMargins left="0.7" right="0.7" top="0.75" bottom="0.75" header="0.3" footer="0.3"/>
  <pageSetup paperSize="9" scale="82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8"/>
  <sheetViews>
    <sheetView zoomScale="55" zoomScaleNormal="55" workbookViewId="0">
      <selection activeCell="C8" sqref="C8"/>
    </sheetView>
  </sheetViews>
  <sheetFormatPr defaultRowHeight="15" x14ac:dyDescent="0.25"/>
  <cols>
    <col min="1" max="1" width="4.42578125" customWidth="1"/>
    <col min="2" max="2" width="25.140625" customWidth="1"/>
    <col min="3" max="3" width="36.5703125" bestFit="1" customWidth="1"/>
    <col min="4" max="45" width="5.140625" customWidth="1"/>
    <col min="46" max="46" width="7.140625" customWidth="1"/>
  </cols>
  <sheetData>
    <row r="1" spans="1:47" ht="26.25" customHeight="1" thickBot="1" x14ac:dyDescent="0.3"/>
    <row r="2" spans="1:47" ht="26.25" customHeight="1" thickBot="1" x14ac:dyDescent="0.3">
      <c r="C2" s="625" t="s">
        <v>28</v>
      </c>
      <c r="D2" s="626"/>
      <c r="E2" s="626"/>
      <c r="F2" s="626"/>
      <c r="G2" s="626"/>
      <c r="H2" s="627"/>
    </row>
    <row r="3" spans="1:47" ht="26.25" customHeight="1" thickBot="1" x14ac:dyDescent="0.3"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5"/>
      <c r="AL3" s="635"/>
      <c r="AM3" s="635"/>
      <c r="AN3" s="635"/>
      <c r="AO3" s="635"/>
      <c r="AP3" s="635"/>
      <c r="AQ3" s="635"/>
      <c r="AR3" s="134"/>
      <c r="AS3" s="72"/>
    </row>
    <row r="4" spans="1:47" ht="26.25" customHeight="1" x14ac:dyDescent="0.25">
      <c r="A4" s="628" t="s">
        <v>0</v>
      </c>
      <c r="B4" s="628" t="s">
        <v>1</v>
      </c>
      <c r="C4" s="628" t="s">
        <v>2</v>
      </c>
      <c r="D4" s="612" t="s">
        <v>3</v>
      </c>
      <c r="E4" s="613"/>
      <c r="F4" s="614"/>
      <c r="G4" s="633" t="s">
        <v>18</v>
      </c>
      <c r="H4" s="612" t="s">
        <v>4</v>
      </c>
      <c r="I4" s="613"/>
      <c r="J4" s="614"/>
      <c r="K4" s="633" t="s">
        <v>18</v>
      </c>
      <c r="L4" s="612" t="s">
        <v>5</v>
      </c>
      <c r="M4" s="613"/>
      <c r="N4" s="614"/>
      <c r="O4" s="633" t="s">
        <v>18</v>
      </c>
      <c r="P4" s="612" t="s">
        <v>6</v>
      </c>
      <c r="Q4" s="613"/>
      <c r="R4" s="614"/>
      <c r="S4" s="633" t="s">
        <v>18</v>
      </c>
      <c r="T4" s="612" t="s">
        <v>7</v>
      </c>
      <c r="U4" s="613"/>
      <c r="V4" s="614"/>
      <c r="W4" s="633" t="s">
        <v>18</v>
      </c>
      <c r="X4" s="612" t="s">
        <v>9</v>
      </c>
      <c r="Y4" s="613"/>
      <c r="Z4" s="614"/>
      <c r="AA4" s="633" t="s">
        <v>18</v>
      </c>
      <c r="AB4" s="612" t="s">
        <v>10</v>
      </c>
      <c r="AC4" s="613"/>
      <c r="AD4" s="614"/>
      <c r="AE4" s="633" t="s">
        <v>18</v>
      </c>
      <c r="AF4" s="612" t="s">
        <v>11</v>
      </c>
      <c r="AG4" s="613"/>
      <c r="AH4" s="614"/>
      <c r="AI4" s="633" t="s">
        <v>18</v>
      </c>
      <c r="AJ4" s="612" t="s">
        <v>12</v>
      </c>
      <c r="AK4" s="613"/>
      <c r="AL4" s="614"/>
      <c r="AM4" s="633" t="s">
        <v>18</v>
      </c>
      <c r="AN4" s="612" t="s">
        <v>13</v>
      </c>
      <c r="AO4" s="613"/>
      <c r="AP4" s="614"/>
      <c r="AQ4" s="628" t="s">
        <v>18</v>
      </c>
      <c r="AR4" s="628" t="s">
        <v>44</v>
      </c>
      <c r="AS4" s="628" t="s">
        <v>45</v>
      </c>
      <c r="AT4" s="640" t="s">
        <v>8</v>
      </c>
      <c r="AU4" s="615" t="s">
        <v>14</v>
      </c>
    </row>
    <row r="5" spans="1:47" ht="26.25" customHeight="1" thickBot="1" x14ac:dyDescent="0.3">
      <c r="A5" s="629"/>
      <c r="B5" s="630"/>
      <c r="C5" s="630"/>
      <c r="D5" s="67" t="s">
        <v>46</v>
      </c>
      <c r="E5" s="169" t="s">
        <v>47</v>
      </c>
      <c r="F5" s="167" t="s">
        <v>48</v>
      </c>
      <c r="G5" s="634"/>
      <c r="H5" s="67" t="s">
        <v>46</v>
      </c>
      <c r="I5" s="169" t="s">
        <v>47</v>
      </c>
      <c r="J5" s="167" t="s">
        <v>48</v>
      </c>
      <c r="K5" s="634"/>
      <c r="L5" s="67" t="s">
        <v>46</v>
      </c>
      <c r="M5" s="169" t="s">
        <v>47</v>
      </c>
      <c r="N5" s="167" t="s">
        <v>48</v>
      </c>
      <c r="O5" s="634"/>
      <c r="P5" s="67" t="s">
        <v>46</v>
      </c>
      <c r="Q5" s="169" t="s">
        <v>47</v>
      </c>
      <c r="R5" s="167" t="s">
        <v>48</v>
      </c>
      <c r="S5" s="634"/>
      <c r="T5" s="67" t="s">
        <v>46</v>
      </c>
      <c r="U5" s="169" t="s">
        <v>47</v>
      </c>
      <c r="V5" s="167" t="s">
        <v>48</v>
      </c>
      <c r="W5" s="634"/>
      <c r="X5" s="67" t="s">
        <v>46</v>
      </c>
      <c r="Y5" s="169" t="s">
        <v>47</v>
      </c>
      <c r="Z5" s="167" t="s">
        <v>48</v>
      </c>
      <c r="AA5" s="634"/>
      <c r="AB5" s="67" t="s">
        <v>46</v>
      </c>
      <c r="AC5" s="169" t="s">
        <v>47</v>
      </c>
      <c r="AD5" s="167" t="s">
        <v>48</v>
      </c>
      <c r="AE5" s="634"/>
      <c r="AF5" s="67" t="s">
        <v>46</v>
      </c>
      <c r="AG5" s="169" t="s">
        <v>47</v>
      </c>
      <c r="AH5" s="167" t="s">
        <v>48</v>
      </c>
      <c r="AI5" s="634"/>
      <c r="AJ5" s="67" t="s">
        <v>46</v>
      </c>
      <c r="AK5" s="169" t="s">
        <v>47</v>
      </c>
      <c r="AL5" s="167" t="s">
        <v>48</v>
      </c>
      <c r="AM5" s="634"/>
      <c r="AN5" s="67" t="s">
        <v>46</v>
      </c>
      <c r="AO5" s="169" t="s">
        <v>47</v>
      </c>
      <c r="AP5" s="167" t="s">
        <v>48</v>
      </c>
      <c r="AQ5" s="630"/>
      <c r="AR5" s="630"/>
      <c r="AS5" s="630"/>
      <c r="AT5" s="641"/>
      <c r="AU5" s="616"/>
    </row>
    <row r="6" spans="1:47" s="14" customFormat="1" ht="26.25" customHeight="1" x14ac:dyDescent="0.25">
      <c r="A6" s="631">
        <v>1</v>
      </c>
      <c r="B6" s="398" t="s">
        <v>30</v>
      </c>
      <c r="C6" s="399" t="s">
        <v>65</v>
      </c>
      <c r="D6" s="400">
        <v>10</v>
      </c>
      <c r="E6" s="12">
        <v>10</v>
      </c>
      <c r="F6" s="75">
        <v>0</v>
      </c>
      <c r="G6" s="631">
        <f>SUM(D6:F7)</f>
        <v>46</v>
      </c>
      <c r="H6" s="400">
        <v>10</v>
      </c>
      <c r="I6" s="12">
        <v>8</v>
      </c>
      <c r="J6" s="75">
        <v>0</v>
      </c>
      <c r="K6" s="631">
        <f>SUM(H6:J7)</f>
        <v>36</v>
      </c>
      <c r="L6" s="400">
        <v>4</v>
      </c>
      <c r="M6" s="12">
        <v>4</v>
      </c>
      <c r="N6" s="75">
        <v>0</v>
      </c>
      <c r="O6" s="631">
        <f>SUM(L6:N7)</f>
        <v>26</v>
      </c>
      <c r="P6" s="400">
        <v>10</v>
      </c>
      <c r="Q6" s="12">
        <v>8</v>
      </c>
      <c r="R6" s="75">
        <v>6</v>
      </c>
      <c r="S6" s="631">
        <f>SUM(P6:R7)</f>
        <v>38</v>
      </c>
      <c r="T6" s="400">
        <v>10</v>
      </c>
      <c r="U6" s="12">
        <v>8</v>
      </c>
      <c r="V6" s="75">
        <v>0</v>
      </c>
      <c r="W6" s="631">
        <f>SUM(T6:V7)</f>
        <v>34</v>
      </c>
      <c r="X6" s="400">
        <v>10</v>
      </c>
      <c r="Y6" s="12">
        <v>4</v>
      </c>
      <c r="Z6" s="75">
        <v>0</v>
      </c>
      <c r="AA6" s="631">
        <f>SUM(X6:Z7)</f>
        <v>38</v>
      </c>
      <c r="AB6" s="400">
        <v>10</v>
      </c>
      <c r="AC6" s="12">
        <v>10</v>
      </c>
      <c r="AD6" s="75">
        <v>8</v>
      </c>
      <c r="AE6" s="631">
        <f>SUM(AB6:AD7)</f>
        <v>40</v>
      </c>
      <c r="AF6" s="400">
        <v>10</v>
      </c>
      <c r="AG6" s="12">
        <v>10</v>
      </c>
      <c r="AH6" s="75">
        <v>8</v>
      </c>
      <c r="AI6" s="631">
        <f>SUM(AF6:AH7)</f>
        <v>38</v>
      </c>
      <c r="AJ6" s="400">
        <v>10</v>
      </c>
      <c r="AK6" s="12">
        <v>10</v>
      </c>
      <c r="AL6" s="75">
        <v>0</v>
      </c>
      <c r="AM6" s="631">
        <f>SUM(AJ6:AL7)</f>
        <v>36</v>
      </c>
      <c r="AN6" s="400">
        <v>8</v>
      </c>
      <c r="AO6" s="12">
        <v>6</v>
      </c>
      <c r="AP6" s="75">
        <v>6</v>
      </c>
      <c r="AQ6" s="631">
        <f>SUM(AN6:AP7)</f>
        <v>38</v>
      </c>
      <c r="AR6" s="631">
        <f>COUNTIF(D6:F7,"=10")+COUNTIF(H6:J7,"=10")+COUNTIF(L6:N7,"=10")+COUNTIF(P6:R7,"=10")+COUNTIF(T6:V7,"=10")+COUNTIF(X6:Z7,"=10")+COUNTIF(AB6:AD7,"=10")+COUNTIF(AF6:AH7,"=10")+COUNTIF(AJ6:AL7,"=10")+COUNTIF(AN6:AP7,"=10")</f>
        <v>17</v>
      </c>
      <c r="AS6" s="631">
        <f>COUNTIF(D6:F7,"=8")+COUNTIF(H6:J7,"=8")+COUNTIF(L6:N7,"=8")+COUNTIF(P6:R7,"=8")+COUNTIF(T6:V7,"=8")+COUNTIF(X6:Z7,"=8")+COUNTIF(AB6:AD7,"=8")+COUNTIF(AF6:AH7,"=8")+COUNTIF(AJ6:AL7,"=8")+COUNTIF(AN6:AP7,"=8")</f>
        <v>17</v>
      </c>
      <c r="AT6" s="631">
        <f>SUM(AQ6,AM6,AI6,AE6,AA6,W6,S6,O6,K6,G6)</f>
        <v>370</v>
      </c>
      <c r="AU6" s="617">
        <v>1</v>
      </c>
    </row>
    <row r="7" spans="1:47" s="14" customFormat="1" ht="26.25" customHeight="1" thickBot="1" x14ac:dyDescent="0.3">
      <c r="A7" s="632"/>
      <c r="B7" s="398" t="s">
        <v>39</v>
      </c>
      <c r="C7" s="401" t="s">
        <v>40</v>
      </c>
      <c r="D7" s="402">
        <v>10</v>
      </c>
      <c r="E7" s="403">
        <v>8</v>
      </c>
      <c r="F7" s="404">
        <v>8</v>
      </c>
      <c r="G7" s="632"/>
      <c r="H7" s="402">
        <v>10</v>
      </c>
      <c r="I7" s="403">
        <v>8</v>
      </c>
      <c r="J7" s="404">
        <v>0</v>
      </c>
      <c r="K7" s="632"/>
      <c r="L7" s="402">
        <v>10</v>
      </c>
      <c r="M7" s="403">
        <v>8</v>
      </c>
      <c r="N7" s="404">
        <v>0</v>
      </c>
      <c r="O7" s="632"/>
      <c r="P7" s="402">
        <v>6</v>
      </c>
      <c r="Q7" s="403">
        <v>4</v>
      </c>
      <c r="R7" s="404">
        <v>4</v>
      </c>
      <c r="S7" s="632"/>
      <c r="T7" s="402">
        <v>8</v>
      </c>
      <c r="U7" s="403">
        <v>8</v>
      </c>
      <c r="V7" s="404">
        <v>0</v>
      </c>
      <c r="W7" s="632"/>
      <c r="X7" s="402">
        <v>10</v>
      </c>
      <c r="Y7" s="403">
        <v>8</v>
      </c>
      <c r="Z7" s="404">
        <v>6</v>
      </c>
      <c r="AA7" s="632"/>
      <c r="AB7" s="402">
        <v>8</v>
      </c>
      <c r="AC7" s="403">
        <v>4</v>
      </c>
      <c r="AD7" s="404">
        <v>0</v>
      </c>
      <c r="AE7" s="632"/>
      <c r="AF7" s="402">
        <v>10</v>
      </c>
      <c r="AG7" s="403">
        <v>0</v>
      </c>
      <c r="AH7" s="404">
        <v>0</v>
      </c>
      <c r="AI7" s="632"/>
      <c r="AJ7" s="402">
        <v>8</v>
      </c>
      <c r="AK7" s="403">
        <v>8</v>
      </c>
      <c r="AL7" s="404">
        <v>0</v>
      </c>
      <c r="AM7" s="632"/>
      <c r="AN7" s="402">
        <v>8</v>
      </c>
      <c r="AO7" s="403">
        <v>6</v>
      </c>
      <c r="AP7" s="404">
        <v>4</v>
      </c>
      <c r="AQ7" s="632"/>
      <c r="AR7" s="632"/>
      <c r="AS7" s="632"/>
      <c r="AT7" s="632"/>
      <c r="AU7" s="618"/>
    </row>
    <row r="8" spans="1:47" s="14" customFormat="1" ht="26.25" customHeight="1" x14ac:dyDescent="0.25">
      <c r="A8" s="636">
        <v>2</v>
      </c>
      <c r="B8" s="389" t="s">
        <v>29</v>
      </c>
      <c r="C8" s="389" t="s">
        <v>61</v>
      </c>
      <c r="D8" s="390">
        <v>10</v>
      </c>
      <c r="E8" s="391">
        <v>10</v>
      </c>
      <c r="F8" s="392">
        <v>4</v>
      </c>
      <c r="G8" s="604">
        <f t="shared" ref="G8" si="0">SUM(D8:F9)</f>
        <v>42</v>
      </c>
      <c r="H8" s="390">
        <v>8</v>
      </c>
      <c r="I8" s="391">
        <v>8</v>
      </c>
      <c r="J8" s="392">
        <v>6</v>
      </c>
      <c r="K8" s="604">
        <f t="shared" ref="K8" si="1">SUM(H8:J9)</f>
        <v>32</v>
      </c>
      <c r="L8" s="390">
        <v>10</v>
      </c>
      <c r="M8" s="391">
        <v>10</v>
      </c>
      <c r="N8" s="392">
        <v>8</v>
      </c>
      <c r="O8" s="604">
        <f t="shared" ref="O8" si="2">SUM(L8:N9)</f>
        <v>50</v>
      </c>
      <c r="P8" s="390">
        <v>10</v>
      </c>
      <c r="Q8" s="391">
        <v>8</v>
      </c>
      <c r="R8" s="392">
        <v>6</v>
      </c>
      <c r="S8" s="604">
        <f t="shared" ref="S8" si="3">SUM(P8:R9)</f>
        <v>28</v>
      </c>
      <c r="T8" s="390">
        <v>10</v>
      </c>
      <c r="U8" s="391">
        <v>10</v>
      </c>
      <c r="V8" s="392">
        <v>6</v>
      </c>
      <c r="W8" s="604">
        <f t="shared" ref="W8" si="4">SUM(T8:V9)</f>
        <v>36</v>
      </c>
      <c r="X8" s="390">
        <v>6</v>
      </c>
      <c r="Y8" s="391">
        <v>6</v>
      </c>
      <c r="Z8" s="392">
        <v>6</v>
      </c>
      <c r="AA8" s="604">
        <f t="shared" ref="AA8" si="5">SUM(X8:Z9)</f>
        <v>28</v>
      </c>
      <c r="AB8" s="390">
        <v>10</v>
      </c>
      <c r="AC8" s="391">
        <v>8</v>
      </c>
      <c r="AD8" s="392">
        <v>0</v>
      </c>
      <c r="AE8" s="604">
        <f t="shared" ref="AE8" si="6">SUM(AB8:AD9)</f>
        <v>38</v>
      </c>
      <c r="AF8" s="390">
        <v>10</v>
      </c>
      <c r="AG8" s="391">
        <v>8</v>
      </c>
      <c r="AH8" s="392">
        <v>0</v>
      </c>
      <c r="AI8" s="604">
        <f t="shared" ref="AI8" si="7">SUM(AF8:AH9)</f>
        <v>26</v>
      </c>
      <c r="AJ8" s="390">
        <v>10</v>
      </c>
      <c r="AK8" s="391">
        <v>10</v>
      </c>
      <c r="AL8" s="392">
        <v>8</v>
      </c>
      <c r="AM8" s="604">
        <f t="shared" ref="AM8" si="8">SUM(AJ8:AL9)</f>
        <v>46</v>
      </c>
      <c r="AN8" s="390">
        <v>10</v>
      </c>
      <c r="AO8" s="391">
        <v>8</v>
      </c>
      <c r="AP8" s="392">
        <v>6</v>
      </c>
      <c r="AQ8" s="604">
        <f t="shared" ref="AQ8" si="9">SUM(AN8:AP9)</f>
        <v>32</v>
      </c>
      <c r="AR8" s="604">
        <f t="shared" ref="AR8" si="10">COUNTIF(D8:F9,"=10")+COUNTIF(H8:J9,"=10")+COUNTIF(L8:N9,"=10")+COUNTIF(P8:R9,"=10")+COUNTIF(T8:V9,"=10")+COUNTIF(X8:Z9,"=10")+COUNTIF(AB8:AD9,"=10")+COUNTIF(AF8:AH9,"=10")+COUNTIF(AJ8:AL9,"=10")+COUNTIF(AN8:AP9,"=10")</f>
        <v>16</v>
      </c>
      <c r="AS8" s="604">
        <f t="shared" ref="AS8" si="11">COUNTIF(D8:F9,"=8")+COUNTIF(H8:J9,"=8")+COUNTIF(L8:N9,"=8")+COUNTIF(P8:R9,"=8")+COUNTIF(T8:V9,"=8")+COUNTIF(X8:Z9,"=8")+COUNTIF(AB8:AD9,"=8")+COUNTIF(AF8:AH9,"=8")+COUNTIF(AJ8:AL9,"=8")+COUNTIF(AN8:AP9,"=8")</f>
        <v>14</v>
      </c>
      <c r="AT8" s="604">
        <f>SUM(AQ8,AM8,AI8,AE8,AA8,W8,S8,O8,K8,G8)</f>
        <v>358</v>
      </c>
      <c r="AU8" s="619">
        <v>2</v>
      </c>
    </row>
    <row r="9" spans="1:47" s="14" customFormat="1" ht="26.25" customHeight="1" thickBot="1" x14ac:dyDescent="0.3">
      <c r="A9" s="637"/>
      <c r="B9" s="393" t="s">
        <v>67</v>
      </c>
      <c r="C9" s="394" t="s">
        <v>61</v>
      </c>
      <c r="D9" s="395">
        <v>10</v>
      </c>
      <c r="E9" s="396">
        <v>8</v>
      </c>
      <c r="F9" s="397">
        <v>0</v>
      </c>
      <c r="G9" s="605"/>
      <c r="H9" s="395">
        <v>10</v>
      </c>
      <c r="I9" s="396">
        <v>0</v>
      </c>
      <c r="J9" s="397">
        <v>0</v>
      </c>
      <c r="K9" s="605"/>
      <c r="L9" s="395">
        <v>10</v>
      </c>
      <c r="M9" s="396">
        <v>8</v>
      </c>
      <c r="N9" s="397">
        <v>4</v>
      </c>
      <c r="O9" s="605"/>
      <c r="P9" s="395">
        <v>4</v>
      </c>
      <c r="Q9" s="396">
        <v>0</v>
      </c>
      <c r="R9" s="397">
        <v>0</v>
      </c>
      <c r="S9" s="605"/>
      <c r="T9" s="395">
        <v>6</v>
      </c>
      <c r="U9" s="396">
        <v>4</v>
      </c>
      <c r="V9" s="397">
        <v>0</v>
      </c>
      <c r="W9" s="605"/>
      <c r="X9" s="395">
        <v>6</v>
      </c>
      <c r="Y9" s="396">
        <v>4</v>
      </c>
      <c r="Z9" s="397">
        <v>0</v>
      </c>
      <c r="AA9" s="605"/>
      <c r="AB9" s="395">
        <v>8</v>
      </c>
      <c r="AC9" s="396">
        <v>6</v>
      </c>
      <c r="AD9" s="397">
        <v>6</v>
      </c>
      <c r="AE9" s="605"/>
      <c r="AF9" s="395">
        <v>8</v>
      </c>
      <c r="AG9" s="396">
        <v>0</v>
      </c>
      <c r="AH9" s="397">
        <v>0</v>
      </c>
      <c r="AI9" s="605"/>
      <c r="AJ9" s="395">
        <v>10</v>
      </c>
      <c r="AK9" s="396">
        <v>8</v>
      </c>
      <c r="AL9" s="397">
        <v>0</v>
      </c>
      <c r="AM9" s="605"/>
      <c r="AN9" s="395">
        <v>8</v>
      </c>
      <c r="AO9" s="396">
        <v>0</v>
      </c>
      <c r="AP9" s="397">
        <v>0</v>
      </c>
      <c r="AQ9" s="605"/>
      <c r="AR9" s="605"/>
      <c r="AS9" s="605"/>
      <c r="AT9" s="605"/>
      <c r="AU9" s="620"/>
    </row>
    <row r="10" spans="1:47" s="14" customFormat="1" ht="26.25" customHeight="1" x14ac:dyDescent="0.25">
      <c r="A10" s="606">
        <v>3</v>
      </c>
      <c r="B10" s="379" t="s">
        <v>58</v>
      </c>
      <c r="C10" s="380" t="s">
        <v>59</v>
      </c>
      <c r="D10" s="381">
        <v>10</v>
      </c>
      <c r="E10" s="382">
        <v>4</v>
      </c>
      <c r="F10" s="383">
        <v>0</v>
      </c>
      <c r="G10" s="606">
        <f t="shared" ref="G10" si="12">SUM(D10:F11)</f>
        <v>26</v>
      </c>
      <c r="H10" s="381">
        <v>8</v>
      </c>
      <c r="I10" s="382">
        <v>0</v>
      </c>
      <c r="J10" s="383">
        <v>0</v>
      </c>
      <c r="K10" s="606">
        <f t="shared" ref="K10" si="13">SUM(H10:J11)</f>
        <v>14</v>
      </c>
      <c r="L10" s="381">
        <v>10</v>
      </c>
      <c r="M10" s="382">
        <v>10</v>
      </c>
      <c r="N10" s="383">
        <v>8</v>
      </c>
      <c r="O10" s="606">
        <f t="shared" ref="O10" si="14">SUM(L10:N11)</f>
        <v>38</v>
      </c>
      <c r="P10" s="381">
        <v>10</v>
      </c>
      <c r="Q10" s="382">
        <v>10</v>
      </c>
      <c r="R10" s="383">
        <v>0</v>
      </c>
      <c r="S10" s="606">
        <f t="shared" ref="S10" si="15">SUM(P10:R11)</f>
        <v>36</v>
      </c>
      <c r="T10" s="381">
        <v>10</v>
      </c>
      <c r="U10" s="382">
        <v>10</v>
      </c>
      <c r="V10" s="383">
        <v>10</v>
      </c>
      <c r="W10" s="606">
        <f t="shared" ref="W10" si="16">SUM(T10:V11)</f>
        <v>44</v>
      </c>
      <c r="X10" s="381">
        <v>10</v>
      </c>
      <c r="Y10" s="382">
        <v>8</v>
      </c>
      <c r="Z10" s="383">
        <v>8</v>
      </c>
      <c r="AA10" s="606">
        <f t="shared" ref="AA10" si="17">SUM(X10:Z11)</f>
        <v>36</v>
      </c>
      <c r="AB10" s="381">
        <v>8</v>
      </c>
      <c r="AC10" s="382">
        <v>6</v>
      </c>
      <c r="AD10" s="383">
        <v>0</v>
      </c>
      <c r="AE10" s="606">
        <f t="shared" ref="AE10" si="18">SUM(AB10:AD11)</f>
        <v>22</v>
      </c>
      <c r="AF10" s="381">
        <v>10</v>
      </c>
      <c r="AG10" s="382">
        <v>8</v>
      </c>
      <c r="AH10" s="383">
        <v>8</v>
      </c>
      <c r="AI10" s="606">
        <f t="shared" ref="AI10" si="19">SUM(AF10:AH11)</f>
        <v>42</v>
      </c>
      <c r="AJ10" s="381">
        <v>10</v>
      </c>
      <c r="AK10" s="382">
        <v>6</v>
      </c>
      <c r="AL10" s="383">
        <v>4</v>
      </c>
      <c r="AM10" s="606">
        <f t="shared" ref="AM10" si="20">SUM(AJ10:AL11)</f>
        <v>46</v>
      </c>
      <c r="AN10" s="381">
        <v>10</v>
      </c>
      <c r="AO10" s="382">
        <v>6</v>
      </c>
      <c r="AP10" s="383">
        <v>4</v>
      </c>
      <c r="AQ10" s="606">
        <f t="shared" ref="AQ10:AQ12" si="21">SUM(AN10:AP11)</f>
        <v>40</v>
      </c>
      <c r="AR10" s="606">
        <f t="shared" ref="AR10" si="22">COUNTIF(D10:F11,"=10")+COUNTIF(H10:J11,"=10")+COUNTIF(L10:N11,"=10")+COUNTIF(P10:R11,"=10")+COUNTIF(T10:V11,"=10")+COUNTIF(X10:Z11,"=10")+COUNTIF(AB10:AD11,"=10")+COUNTIF(AF10:AH11,"=10")+COUNTIF(AJ10:AL11,"=10")+COUNTIF(AN10:AP11,"=10")</f>
        <v>16</v>
      </c>
      <c r="AS10" s="606">
        <f t="shared" ref="AS10" si="23">COUNTIF(D10:F11,"=8")+COUNTIF(H10:J11,"=8")+COUNTIF(L10:N11,"=8")+COUNTIF(P10:R11,"=8")+COUNTIF(T10:V11,"=8")+COUNTIF(X10:Z11,"=8")+COUNTIF(AB10:AD11,"=8")+COUNTIF(AF10:AH11,"=8")+COUNTIF(AJ10:AL11,"=8")+COUNTIF(AN10:AP11,"=8")</f>
        <v>14</v>
      </c>
      <c r="AT10" s="606">
        <f>SUM(AQ10,AM10,AI10,AE10,AA10,W10,S10,O10,K10,G10)</f>
        <v>344</v>
      </c>
      <c r="AU10" s="621">
        <v>3</v>
      </c>
    </row>
    <row r="11" spans="1:47" s="14" customFormat="1" ht="26.25" customHeight="1" thickBot="1" x14ac:dyDescent="0.3">
      <c r="A11" s="607"/>
      <c r="B11" s="384" t="s">
        <v>38</v>
      </c>
      <c r="C11" s="385" t="s">
        <v>61</v>
      </c>
      <c r="D11" s="386">
        <v>8</v>
      </c>
      <c r="E11" s="387">
        <v>4</v>
      </c>
      <c r="F11" s="388">
        <v>0</v>
      </c>
      <c r="G11" s="607"/>
      <c r="H11" s="386">
        <v>6</v>
      </c>
      <c r="I11" s="387">
        <v>0</v>
      </c>
      <c r="J11" s="388">
        <v>0</v>
      </c>
      <c r="K11" s="607"/>
      <c r="L11" s="386">
        <v>10</v>
      </c>
      <c r="M11" s="387">
        <v>0</v>
      </c>
      <c r="N11" s="388">
        <v>0</v>
      </c>
      <c r="O11" s="607"/>
      <c r="P11" s="386">
        <v>8</v>
      </c>
      <c r="Q11" s="387">
        <v>8</v>
      </c>
      <c r="R11" s="388">
        <v>0</v>
      </c>
      <c r="S11" s="607"/>
      <c r="T11" s="386">
        <v>8</v>
      </c>
      <c r="U11" s="387">
        <v>6</v>
      </c>
      <c r="V11" s="388">
        <v>0</v>
      </c>
      <c r="W11" s="607"/>
      <c r="X11" s="386">
        <v>6</v>
      </c>
      <c r="Y11" s="387">
        <v>4</v>
      </c>
      <c r="Z11" s="388">
        <v>0</v>
      </c>
      <c r="AA11" s="607"/>
      <c r="AB11" s="386">
        <v>8</v>
      </c>
      <c r="AC11" s="387">
        <v>0</v>
      </c>
      <c r="AD11" s="388">
        <v>0</v>
      </c>
      <c r="AE11" s="607"/>
      <c r="AF11" s="386">
        <v>6</v>
      </c>
      <c r="AG11" s="387">
        <v>6</v>
      </c>
      <c r="AH11" s="388">
        <v>4</v>
      </c>
      <c r="AI11" s="607"/>
      <c r="AJ11" s="386">
        <v>10</v>
      </c>
      <c r="AK11" s="387">
        <v>8</v>
      </c>
      <c r="AL11" s="388">
        <v>8</v>
      </c>
      <c r="AM11" s="607"/>
      <c r="AN11" s="386">
        <v>10</v>
      </c>
      <c r="AO11" s="387">
        <v>10</v>
      </c>
      <c r="AP11" s="388">
        <v>0</v>
      </c>
      <c r="AQ11" s="607"/>
      <c r="AR11" s="607"/>
      <c r="AS11" s="607"/>
      <c r="AT11" s="607"/>
      <c r="AU11" s="622"/>
    </row>
    <row r="12" spans="1:47" s="14" customFormat="1" ht="26.25" customHeight="1" x14ac:dyDescent="0.25">
      <c r="A12" s="608">
        <v>4</v>
      </c>
      <c r="B12" s="131" t="s">
        <v>70</v>
      </c>
      <c r="C12" s="132" t="s">
        <v>71</v>
      </c>
      <c r="D12" s="82">
        <v>8</v>
      </c>
      <c r="E12" s="81">
        <v>8</v>
      </c>
      <c r="F12" s="170">
        <v>0</v>
      </c>
      <c r="G12" s="608">
        <f t="shared" ref="G12" si="24">SUM(D12:F13)</f>
        <v>26</v>
      </c>
      <c r="H12" s="82">
        <v>8</v>
      </c>
      <c r="I12" s="81">
        <v>8</v>
      </c>
      <c r="J12" s="170">
        <v>0</v>
      </c>
      <c r="K12" s="608">
        <f t="shared" ref="K12" si="25">SUM(H12:J13)</f>
        <v>36</v>
      </c>
      <c r="L12" s="82">
        <v>8</v>
      </c>
      <c r="M12" s="81">
        <v>8</v>
      </c>
      <c r="N12" s="170">
        <v>0</v>
      </c>
      <c r="O12" s="608">
        <f t="shared" ref="O12" si="26">SUM(L12:N13)</f>
        <v>20</v>
      </c>
      <c r="P12" s="82">
        <v>10</v>
      </c>
      <c r="Q12" s="81">
        <v>6</v>
      </c>
      <c r="R12" s="170">
        <v>4</v>
      </c>
      <c r="S12" s="608">
        <f t="shared" ref="S12" si="27">SUM(P12:R13)</f>
        <v>28</v>
      </c>
      <c r="T12" s="82">
        <v>10</v>
      </c>
      <c r="U12" s="81">
        <v>10</v>
      </c>
      <c r="V12" s="170">
        <v>0</v>
      </c>
      <c r="W12" s="608">
        <f t="shared" ref="W12" si="28">SUM(T12:V13)</f>
        <v>30</v>
      </c>
      <c r="X12" s="82">
        <v>10</v>
      </c>
      <c r="Y12" s="81">
        <v>6</v>
      </c>
      <c r="Z12" s="170">
        <v>0</v>
      </c>
      <c r="AA12" s="608">
        <f t="shared" ref="AA12" si="29">SUM(X12:Z13)</f>
        <v>26</v>
      </c>
      <c r="AB12" s="82">
        <v>10</v>
      </c>
      <c r="AC12" s="81">
        <v>6</v>
      </c>
      <c r="AD12" s="170">
        <v>0</v>
      </c>
      <c r="AE12" s="608">
        <f t="shared" ref="AE12" si="30">SUM(AB12:AD13)</f>
        <v>22</v>
      </c>
      <c r="AF12" s="82">
        <v>10</v>
      </c>
      <c r="AG12" s="81">
        <v>10</v>
      </c>
      <c r="AH12" s="170">
        <v>4</v>
      </c>
      <c r="AI12" s="608">
        <f t="shared" ref="AI12" si="31">SUM(AF12:AH13)</f>
        <v>34</v>
      </c>
      <c r="AJ12" s="82">
        <v>8</v>
      </c>
      <c r="AK12" s="81">
        <v>6</v>
      </c>
      <c r="AL12" s="170">
        <v>0</v>
      </c>
      <c r="AM12" s="608">
        <f t="shared" ref="AM12" si="32">SUM(AJ12:AL13)</f>
        <v>20</v>
      </c>
      <c r="AN12" s="82">
        <v>10</v>
      </c>
      <c r="AO12" s="81">
        <v>8</v>
      </c>
      <c r="AP12" s="170">
        <v>0</v>
      </c>
      <c r="AQ12" s="608">
        <f t="shared" si="21"/>
        <v>46</v>
      </c>
      <c r="AR12" s="608">
        <f t="shared" ref="AR12" si="33">COUNTIF(D12:F13,"=10")+COUNTIF(H12:J13,"=10")+COUNTIF(L12:N13,"=10")+COUNTIF(P12:R13,"=10")+COUNTIF(T12:V13,"=10")+COUNTIF(X12:Z13,"=10")+COUNTIF(AB12:AD13,"=10")+COUNTIF(AF12:AH13,"=10")+COUNTIF(AJ12:AL13,"=10")+COUNTIF(AN12:AP13,"=10")</f>
        <v>13</v>
      </c>
      <c r="AS12" s="608">
        <f t="shared" ref="AS12" si="34">COUNTIF(D12:F13,"=8")+COUNTIF(H12:J13,"=8")+COUNTIF(L12:N13,"=8")+COUNTIF(P12:R13,"=8")+COUNTIF(T12:V13,"=8")+COUNTIF(X12:Z13,"=8")+COUNTIF(AB12:AD13,"=8")+COUNTIF(AF12:AH13,"=8")+COUNTIF(AJ12:AL13,"=8")+COUNTIF(AN12:AP13,"=8")</f>
        <v>11</v>
      </c>
      <c r="AT12" s="608">
        <f>SUM(AQ12,AM12,AI12,AE12,AA12,W12,S12,O12,K12,G12)</f>
        <v>288</v>
      </c>
      <c r="AU12" s="530"/>
    </row>
    <row r="13" spans="1:47" s="14" customFormat="1" ht="26.25" customHeight="1" thickBot="1" x14ac:dyDescent="0.3">
      <c r="A13" s="609"/>
      <c r="B13" s="126" t="s">
        <v>63</v>
      </c>
      <c r="C13" s="124" t="s">
        <v>61</v>
      </c>
      <c r="D13" s="128">
        <v>10</v>
      </c>
      <c r="E13" s="129">
        <v>0</v>
      </c>
      <c r="F13" s="148">
        <v>0</v>
      </c>
      <c r="G13" s="609"/>
      <c r="H13" s="128">
        <v>8</v>
      </c>
      <c r="I13" s="129">
        <v>6</v>
      </c>
      <c r="J13" s="148">
        <v>6</v>
      </c>
      <c r="K13" s="609"/>
      <c r="L13" s="128">
        <v>4</v>
      </c>
      <c r="M13" s="129">
        <v>0</v>
      </c>
      <c r="N13" s="148">
        <v>0</v>
      </c>
      <c r="O13" s="609"/>
      <c r="P13" s="128">
        <v>8</v>
      </c>
      <c r="Q13" s="129">
        <v>0</v>
      </c>
      <c r="R13" s="148">
        <v>0</v>
      </c>
      <c r="S13" s="609"/>
      <c r="T13" s="128">
        <v>6</v>
      </c>
      <c r="U13" s="129">
        <v>4</v>
      </c>
      <c r="V13" s="148">
        <v>0</v>
      </c>
      <c r="W13" s="609"/>
      <c r="X13" s="128">
        <v>10</v>
      </c>
      <c r="Y13" s="129">
        <v>0</v>
      </c>
      <c r="Z13" s="148">
        <v>0</v>
      </c>
      <c r="AA13" s="609"/>
      <c r="AB13" s="128">
        <v>6</v>
      </c>
      <c r="AC13" s="129">
        <v>0</v>
      </c>
      <c r="AD13" s="148">
        <v>0</v>
      </c>
      <c r="AE13" s="609"/>
      <c r="AF13" s="128">
        <v>10</v>
      </c>
      <c r="AG13" s="129">
        <v>0</v>
      </c>
      <c r="AH13" s="148">
        <v>0</v>
      </c>
      <c r="AI13" s="609"/>
      <c r="AJ13" s="128">
        <v>6</v>
      </c>
      <c r="AK13" s="129">
        <v>0</v>
      </c>
      <c r="AL13" s="148">
        <v>0</v>
      </c>
      <c r="AM13" s="609"/>
      <c r="AN13" s="128">
        <v>10</v>
      </c>
      <c r="AO13" s="129">
        <v>10</v>
      </c>
      <c r="AP13" s="148">
        <v>8</v>
      </c>
      <c r="AQ13" s="609"/>
      <c r="AR13" s="609"/>
      <c r="AS13" s="609"/>
      <c r="AT13" s="609"/>
      <c r="AU13" s="550"/>
    </row>
    <row r="14" spans="1:47" s="14" customFormat="1" ht="26.25" customHeight="1" x14ac:dyDescent="0.25">
      <c r="A14" s="610">
        <v>5</v>
      </c>
      <c r="B14" s="371" t="s">
        <v>26</v>
      </c>
      <c r="C14" s="371" t="s">
        <v>61</v>
      </c>
      <c r="D14" s="372">
        <v>8</v>
      </c>
      <c r="E14" s="373">
        <v>4</v>
      </c>
      <c r="F14" s="374">
        <v>0</v>
      </c>
      <c r="G14" s="610">
        <f t="shared" ref="G14" si="35">SUM(D14:F15)</f>
        <v>26</v>
      </c>
      <c r="H14" s="372">
        <v>8</v>
      </c>
      <c r="I14" s="373">
        <v>4</v>
      </c>
      <c r="J14" s="374">
        <v>0</v>
      </c>
      <c r="K14" s="610">
        <f t="shared" ref="K14" si="36">SUM(H14:J15)</f>
        <v>34</v>
      </c>
      <c r="L14" s="372">
        <v>10</v>
      </c>
      <c r="M14" s="373">
        <v>8</v>
      </c>
      <c r="N14" s="374">
        <v>0</v>
      </c>
      <c r="O14" s="610">
        <f t="shared" ref="O14" si="37">SUM(L14:N15)</f>
        <v>44</v>
      </c>
      <c r="P14" s="372">
        <v>8</v>
      </c>
      <c r="Q14" s="373">
        <v>0</v>
      </c>
      <c r="R14" s="374">
        <v>0</v>
      </c>
      <c r="S14" s="610">
        <f t="shared" ref="S14" si="38">SUM(P14:R15)</f>
        <v>36</v>
      </c>
      <c r="T14" s="372">
        <v>8</v>
      </c>
      <c r="U14" s="373">
        <v>8</v>
      </c>
      <c r="V14" s="374">
        <v>0</v>
      </c>
      <c r="W14" s="610">
        <f t="shared" ref="W14" si="39">SUM(T14:V15)</f>
        <v>32</v>
      </c>
      <c r="X14" s="372">
        <v>8</v>
      </c>
      <c r="Y14" s="373">
        <v>6</v>
      </c>
      <c r="Z14" s="374">
        <v>0</v>
      </c>
      <c r="AA14" s="610">
        <f t="shared" ref="AA14" si="40">SUM(X14:Z15)</f>
        <v>38</v>
      </c>
      <c r="AB14" s="372">
        <v>8</v>
      </c>
      <c r="AC14" s="373">
        <v>0</v>
      </c>
      <c r="AD14" s="374">
        <v>0</v>
      </c>
      <c r="AE14" s="610">
        <f t="shared" ref="AE14" si="41">SUM(AB14:AD15)</f>
        <v>16</v>
      </c>
      <c r="AF14" s="372">
        <v>6</v>
      </c>
      <c r="AG14" s="373">
        <v>4</v>
      </c>
      <c r="AH14" s="374">
        <v>0</v>
      </c>
      <c r="AI14" s="610">
        <f t="shared" ref="AI14" si="42">SUM(AF14:AH15)</f>
        <v>32</v>
      </c>
      <c r="AJ14" s="372">
        <v>10</v>
      </c>
      <c r="AK14" s="373">
        <v>10</v>
      </c>
      <c r="AL14" s="374">
        <v>0</v>
      </c>
      <c r="AM14" s="610">
        <f t="shared" ref="AM14" si="43">SUM(AJ14:AL15)</f>
        <v>40</v>
      </c>
      <c r="AN14" s="372">
        <v>8</v>
      </c>
      <c r="AO14" s="373">
        <v>8</v>
      </c>
      <c r="AP14" s="374">
        <v>4</v>
      </c>
      <c r="AQ14" s="610">
        <f t="shared" ref="AQ14" si="44">SUM(AN14:AP15)</f>
        <v>40</v>
      </c>
      <c r="AR14" s="610">
        <f t="shared" ref="AR14" si="45">COUNTIF(D14:F15,"=10")+COUNTIF(H14:J15,"=10")+COUNTIF(L14:N15,"=10")+COUNTIF(P14:R15,"=10")+COUNTIF(T14:V15,"=10")+COUNTIF(X14:Z15,"=10")+COUNTIF(AB14:AD15,"=10")+COUNTIF(AF14:AH15,"=10")+COUNTIF(AJ14:AL15,"=10")+COUNTIF(AN14:AP15,"=10")</f>
        <v>11</v>
      </c>
      <c r="AS14" s="610">
        <f t="shared" ref="AS14" si="46">COUNTIF(D14:F15,"=8")+COUNTIF(H14:J15,"=8")+COUNTIF(L14:N15,"=8")+COUNTIF(P14:R15,"=8")+COUNTIF(T14:V15,"=8")+COUNTIF(X14:Z15,"=8")+COUNTIF(AB14:AD15,"=8")+COUNTIF(AF14:AH15,"=8")+COUNTIF(AJ14:AL15,"=8")+COUNTIF(AN14:AP15,"=8")</f>
        <v>22</v>
      </c>
      <c r="AT14" s="610">
        <f>SUM(AQ14,AM14,AI14,AE14,AA14,W14,S14,O14,K14,G14)</f>
        <v>338</v>
      </c>
      <c r="AU14" s="623">
        <v>4</v>
      </c>
    </row>
    <row r="15" spans="1:47" s="14" customFormat="1" ht="26.25" customHeight="1" thickBot="1" x14ac:dyDescent="0.3">
      <c r="A15" s="611"/>
      <c r="B15" s="375" t="s">
        <v>27</v>
      </c>
      <c r="C15" s="375" t="s">
        <v>54</v>
      </c>
      <c r="D15" s="376">
        <v>10</v>
      </c>
      <c r="E15" s="377">
        <v>4</v>
      </c>
      <c r="F15" s="378">
        <v>0</v>
      </c>
      <c r="G15" s="611"/>
      <c r="H15" s="376">
        <v>10</v>
      </c>
      <c r="I15" s="377">
        <v>6</v>
      </c>
      <c r="J15" s="378">
        <v>6</v>
      </c>
      <c r="K15" s="611"/>
      <c r="L15" s="376">
        <v>10</v>
      </c>
      <c r="M15" s="377">
        <v>8</v>
      </c>
      <c r="N15" s="378">
        <v>8</v>
      </c>
      <c r="O15" s="611"/>
      <c r="P15" s="376">
        <v>10</v>
      </c>
      <c r="Q15" s="377">
        <v>10</v>
      </c>
      <c r="R15" s="378">
        <v>8</v>
      </c>
      <c r="S15" s="611"/>
      <c r="T15" s="376">
        <v>8</v>
      </c>
      <c r="U15" s="377">
        <v>8</v>
      </c>
      <c r="V15" s="378">
        <v>0</v>
      </c>
      <c r="W15" s="611"/>
      <c r="X15" s="376">
        <v>8</v>
      </c>
      <c r="Y15" s="377">
        <v>8</v>
      </c>
      <c r="Z15" s="378">
        <v>8</v>
      </c>
      <c r="AA15" s="611"/>
      <c r="AB15" s="376">
        <v>8</v>
      </c>
      <c r="AC15" s="377">
        <v>0</v>
      </c>
      <c r="AD15" s="378">
        <v>0</v>
      </c>
      <c r="AE15" s="611"/>
      <c r="AF15" s="376">
        <v>10</v>
      </c>
      <c r="AG15" s="377">
        <v>8</v>
      </c>
      <c r="AH15" s="378">
        <v>4</v>
      </c>
      <c r="AI15" s="611"/>
      <c r="AJ15" s="376">
        <v>8</v>
      </c>
      <c r="AK15" s="377">
        <v>8</v>
      </c>
      <c r="AL15" s="378">
        <v>4</v>
      </c>
      <c r="AM15" s="611"/>
      <c r="AN15" s="376">
        <v>10</v>
      </c>
      <c r="AO15" s="377">
        <v>10</v>
      </c>
      <c r="AP15" s="378">
        <v>0</v>
      </c>
      <c r="AQ15" s="611"/>
      <c r="AR15" s="611"/>
      <c r="AS15" s="611"/>
      <c r="AT15" s="611"/>
      <c r="AU15" s="624"/>
    </row>
    <row r="16" spans="1:47" s="14" customFormat="1" ht="26.25" customHeight="1" x14ac:dyDescent="0.25">
      <c r="A16" s="608">
        <v>6</v>
      </c>
      <c r="B16" s="131" t="s">
        <v>60</v>
      </c>
      <c r="C16" s="132" t="s">
        <v>61</v>
      </c>
      <c r="D16" s="82">
        <v>0</v>
      </c>
      <c r="E16" s="81">
        <v>0</v>
      </c>
      <c r="F16" s="170">
        <v>0</v>
      </c>
      <c r="G16" s="608">
        <f t="shared" ref="G16" si="47">SUM(D16:F17)</f>
        <v>12</v>
      </c>
      <c r="H16" s="82">
        <v>10</v>
      </c>
      <c r="I16" s="81">
        <v>4</v>
      </c>
      <c r="J16" s="170">
        <v>0</v>
      </c>
      <c r="K16" s="608">
        <f t="shared" ref="K16" si="48">SUM(H16:J17)</f>
        <v>34</v>
      </c>
      <c r="L16" s="82">
        <v>10</v>
      </c>
      <c r="M16" s="81">
        <v>4</v>
      </c>
      <c r="N16" s="170">
        <v>0</v>
      </c>
      <c r="O16" s="608">
        <f t="shared" ref="O16" si="49">SUM(L16:N17)</f>
        <v>22</v>
      </c>
      <c r="P16" s="82">
        <v>8</v>
      </c>
      <c r="Q16" s="81">
        <v>4</v>
      </c>
      <c r="R16" s="170">
        <v>0</v>
      </c>
      <c r="S16" s="608">
        <f t="shared" ref="S16" si="50">SUM(P16:R17)</f>
        <v>28</v>
      </c>
      <c r="T16" s="82">
        <v>8</v>
      </c>
      <c r="U16" s="81">
        <v>6</v>
      </c>
      <c r="V16" s="170">
        <v>0</v>
      </c>
      <c r="W16" s="608">
        <f t="shared" ref="W16" si="51">SUM(T16:V17)</f>
        <v>30</v>
      </c>
      <c r="X16" s="82">
        <v>10</v>
      </c>
      <c r="Y16" s="81">
        <v>0</v>
      </c>
      <c r="Z16" s="170">
        <v>0</v>
      </c>
      <c r="AA16" s="608">
        <f t="shared" ref="AA16" si="52">SUM(X16:Z17)</f>
        <v>22</v>
      </c>
      <c r="AB16" s="82">
        <v>8</v>
      </c>
      <c r="AC16" s="81">
        <v>6</v>
      </c>
      <c r="AD16" s="170">
        <v>0</v>
      </c>
      <c r="AE16" s="608">
        <f t="shared" ref="AE16" si="53">SUM(AB16:AD17)</f>
        <v>30</v>
      </c>
      <c r="AF16" s="82">
        <v>10</v>
      </c>
      <c r="AG16" s="81">
        <v>0</v>
      </c>
      <c r="AH16" s="170">
        <v>0</v>
      </c>
      <c r="AI16" s="608">
        <f t="shared" ref="AI16" si="54">SUM(AF16:AH17)</f>
        <v>36</v>
      </c>
      <c r="AJ16" s="82">
        <v>10</v>
      </c>
      <c r="AK16" s="81">
        <v>10</v>
      </c>
      <c r="AL16" s="170">
        <v>0</v>
      </c>
      <c r="AM16" s="608">
        <f t="shared" ref="AM16" si="55">SUM(AJ16:AL17)</f>
        <v>38</v>
      </c>
      <c r="AN16" s="82">
        <v>10</v>
      </c>
      <c r="AO16" s="81">
        <v>6</v>
      </c>
      <c r="AP16" s="170">
        <v>4</v>
      </c>
      <c r="AQ16" s="608">
        <f t="shared" ref="AQ16" si="56">SUM(AN16:AP17)</f>
        <v>48</v>
      </c>
      <c r="AR16" s="608">
        <f t="shared" ref="AR16" si="57">COUNTIF(D16:F17,"=10")+COUNTIF(H16:J17,"=10")+COUNTIF(L16:N17,"=10")+COUNTIF(P16:R17,"=10")+COUNTIF(T16:V17,"=10")+COUNTIF(X16:Z17,"=10")+COUNTIF(AB16:AD17,"=10")+COUNTIF(AF16:AH17,"=10")+COUNTIF(AJ16:AL17,"=10")+COUNTIF(AN16:AP17,"=10")</f>
        <v>15</v>
      </c>
      <c r="AS16" s="608">
        <f t="shared" ref="AS16" si="58">COUNTIF(D16:F17,"=8")+COUNTIF(H16:J17,"=8")+COUNTIF(L16:N17,"=8")+COUNTIF(P16:R17,"=8")+COUNTIF(T16:V17,"=8")+COUNTIF(X16:Z17,"=8")+COUNTIF(AB16:AD17,"=8")+COUNTIF(AF16:AH17,"=8")+COUNTIF(AJ16:AL17,"=8")+COUNTIF(AN16:AP17,"=8")</f>
        <v>10</v>
      </c>
      <c r="AT16" s="608">
        <f>SUM(AQ16,AM16,AI16,AE16,AA16,W16,S16,O16,K16,G16)</f>
        <v>300</v>
      </c>
      <c r="AU16" s="530"/>
    </row>
    <row r="17" spans="1:47" s="14" customFormat="1" ht="26.25" customHeight="1" thickBot="1" x14ac:dyDescent="0.3">
      <c r="A17" s="609"/>
      <c r="B17" s="126" t="s">
        <v>31</v>
      </c>
      <c r="C17" s="130" t="s">
        <v>41</v>
      </c>
      <c r="D17" s="128">
        <v>8</v>
      </c>
      <c r="E17" s="129">
        <v>4</v>
      </c>
      <c r="F17" s="148">
        <v>0</v>
      </c>
      <c r="G17" s="609"/>
      <c r="H17" s="128">
        <v>10</v>
      </c>
      <c r="I17" s="129">
        <v>6</v>
      </c>
      <c r="J17" s="148">
        <v>4</v>
      </c>
      <c r="K17" s="609"/>
      <c r="L17" s="128">
        <v>8</v>
      </c>
      <c r="M17" s="129">
        <v>0</v>
      </c>
      <c r="N17" s="148">
        <v>0</v>
      </c>
      <c r="O17" s="609"/>
      <c r="P17" s="128">
        <v>10</v>
      </c>
      <c r="Q17" s="129">
        <v>6</v>
      </c>
      <c r="R17" s="148">
        <v>0</v>
      </c>
      <c r="S17" s="609"/>
      <c r="T17" s="128">
        <v>10</v>
      </c>
      <c r="U17" s="129">
        <v>6</v>
      </c>
      <c r="V17" s="148">
        <v>0</v>
      </c>
      <c r="W17" s="609"/>
      <c r="X17" s="128">
        <v>8</v>
      </c>
      <c r="Y17" s="129">
        <v>4</v>
      </c>
      <c r="Z17" s="148">
        <v>0</v>
      </c>
      <c r="AA17" s="609"/>
      <c r="AB17" s="128">
        <v>10</v>
      </c>
      <c r="AC17" s="129">
        <v>6</v>
      </c>
      <c r="AD17" s="148">
        <v>0</v>
      </c>
      <c r="AE17" s="609"/>
      <c r="AF17" s="128">
        <v>10</v>
      </c>
      <c r="AG17" s="129">
        <v>8</v>
      </c>
      <c r="AH17" s="148">
        <v>8</v>
      </c>
      <c r="AI17" s="609"/>
      <c r="AJ17" s="128">
        <v>10</v>
      </c>
      <c r="AK17" s="129">
        <v>8</v>
      </c>
      <c r="AL17" s="148">
        <v>0</v>
      </c>
      <c r="AM17" s="609"/>
      <c r="AN17" s="128">
        <v>10</v>
      </c>
      <c r="AO17" s="129">
        <v>10</v>
      </c>
      <c r="AP17" s="148">
        <v>8</v>
      </c>
      <c r="AQ17" s="609"/>
      <c r="AR17" s="609"/>
      <c r="AS17" s="609"/>
      <c r="AT17" s="609"/>
      <c r="AU17" s="550"/>
    </row>
    <row r="18" spans="1:47" s="14" customFormat="1" ht="26.25" customHeight="1" x14ac:dyDescent="0.25">
      <c r="A18" s="608">
        <v>7</v>
      </c>
      <c r="B18" s="133" t="s">
        <v>37</v>
      </c>
      <c r="C18" s="133" t="s">
        <v>61</v>
      </c>
      <c r="D18" s="125">
        <v>10</v>
      </c>
      <c r="E18" s="119">
        <v>10</v>
      </c>
      <c r="F18" s="170">
        <v>0</v>
      </c>
      <c r="G18" s="608">
        <f t="shared" ref="G18" si="59">SUM(D18:F19)</f>
        <v>42</v>
      </c>
      <c r="H18" s="125">
        <v>10</v>
      </c>
      <c r="I18" s="119">
        <v>8</v>
      </c>
      <c r="J18" s="170">
        <v>8</v>
      </c>
      <c r="K18" s="608">
        <f t="shared" ref="K18" si="60">SUM(H18:J19)</f>
        <v>46</v>
      </c>
      <c r="L18" s="125">
        <v>8</v>
      </c>
      <c r="M18" s="119">
        <v>4</v>
      </c>
      <c r="N18" s="170">
        <v>0</v>
      </c>
      <c r="O18" s="608">
        <f t="shared" ref="O18" si="61">SUM(L18:N19)</f>
        <v>22</v>
      </c>
      <c r="P18" s="125">
        <v>6</v>
      </c>
      <c r="Q18" s="119">
        <v>4</v>
      </c>
      <c r="R18" s="170">
        <v>0</v>
      </c>
      <c r="S18" s="608">
        <f t="shared" ref="S18" si="62">SUM(P18:R19)</f>
        <v>34</v>
      </c>
      <c r="T18" s="125">
        <v>8</v>
      </c>
      <c r="U18" s="119">
        <v>6</v>
      </c>
      <c r="V18" s="170">
        <v>0</v>
      </c>
      <c r="W18" s="608">
        <f t="shared" ref="W18" si="63">SUM(T18:V19)</f>
        <v>32</v>
      </c>
      <c r="X18" s="125">
        <v>10</v>
      </c>
      <c r="Y18" s="119">
        <v>8</v>
      </c>
      <c r="Z18" s="170">
        <v>6</v>
      </c>
      <c r="AA18" s="608">
        <f t="shared" ref="AA18" si="64">SUM(X18:Z19)</f>
        <v>44</v>
      </c>
      <c r="AB18" s="125">
        <v>8</v>
      </c>
      <c r="AC18" s="119">
        <v>0</v>
      </c>
      <c r="AD18" s="170">
        <v>0</v>
      </c>
      <c r="AE18" s="608">
        <f t="shared" ref="AE18" si="65">SUM(AB18:AD19)</f>
        <v>26</v>
      </c>
      <c r="AF18" s="125">
        <v>8</v>
      </c>
      <c r="AG18" s="119">
        <v>8</v>
      </c>
      <c r="AH18" s="170">
        <v>0</v>
      </c>
      <c r="AI18" s="608">
        <f t="shared" ref="AI18" si="66">SUM(AF18:AH19)</f>
        <v>22</v>
      </c>
      <c r="AJ18" s="125">
        <v>10</v>
      </c>
      <c r="AK18" s="119">
        <v>0</v>
      </c>
      <c r="AL18" s="170">
        <v>0</v>
      </c>
      <c r="AM18" s="608">
        <f t="shared" ref="AM18" si="67">SUM(AJ18:AL19)</f>
        <v>18</v>
      </c>
      <c r="AN18" s="125">
        <v>8</v>
      </c>
      <c r="AO18" s="119">
        <v>6</v>
      </c>
      <c r="AP18" s="170">
        <v>0</v>
      </c>
      <c r="AQ18" s="608">
        <f t="shared" ref="AQ18" si="68">SUM(AN18:AP19)</f>
        <v>24</v>
      </c>
      <c r="AR18" s="608">
        <f t="shared" ref="AR18" si="69">COUNTIF(D18:F19,"=10")+COUNTIF(H18:J19,"=10")+COUNTIF(L18:N19,"=10")+COUNTIF(P18:R19,"=10")+COUNTIF(T18:V19,"=10")+COUNTIF(X18:Z19,"=10")+COUNTIF(AB18:AD19,"=10")+COUNTIF(AF18:AH19,"=10")+COUNTIF(AJ18:AL19,"=10")+COUNTIF(AN18:AP19,"=10")</f>
        <v>10</v>
      </c>
      <c r="AS18" s="608">
        <f t="shared" ref="AS18" si="70">COUNTIF(D18:F19,"=8")+COUNTIF(H18:J19,"=8")+COUNTIF(L18:N19,"=8")+COUNTIF(P18:R19,"=8")+COUNTIF(T18:V19,"=8")+COUNTIF(X18:Z19,"=8")+COUNTIF(AB18:AD19,"=8")+COUNTIF(AF18:AH19,"=8")+COUNTIF(AJ18:AL19,"=8")+COUNTIF(AN18:AP19,"=8")</f>
        <v>16</v>
      </c>
      <c r="AT18" s="608">
        <f>SUM(AQ18,AM18,AI18,AE18,AA18,W18,S18,O18,K18,G18)</f>
        <v>310</v>
      </c>
      <c r="AU18" s="638"/>
    </row>
    <row r="19" spans="1:47" ht="26.25" customHeight="1" thickBot="1" x14ac:dyDescent="0.3">
      <c r="A19" s="609"/>
      <c r="B19" s="126" t="s">
        <v>62</v>
      </c>
      <c r="C19" s="126" t="s">
        <v>61</v>
      </c>
      <c r="D19" s="127">
        <v>8</v>
      </c>
      <c r="E19" s="118">
        <v>8</v>
      </c>
      <c r="F19" s="168">
        <v>6</v>
      </c>
      <c r="G19" s="609"/>
      <c r="H19" s="127">
        <v>10</v>
      </c>
      <c r="I19" s="118">
        <v>10</v>
      </c>
      <c r="J19" s="168">
        <v>0</v>
      </c>
      <c r="K19" s="609"/>
      <c r="L19" s="127">
        <v>6</v>
      </c>
      <c r="M19" s="118">
        <v>4</v>
      </c>
      <c r="N19" s="168">
        <v>0</v>
      </c>
      <c r="O19" s="609"/>
      <c r="P19" s="127">
        <v>10</v>
      </c>
      <c r="Q19" s="118">
        <v>8</v>
      </c>
      <c r="R19" s="168">
        <v>6</v>
      </c>
      <c r="S19" s="609"/>
      <c r="T19" s="127">
        <v>10</v>
      </c>
      <c r="U19" s="118">
        <v>8</v>
      </c>
      <c r="V19" s="168">
        <v>0</v>
      </c>
      <c r="W19" s="609"/>
      <c r="X19" s="127">
        <v>8</v>
      </c>
      <c r="Y19" s="118">
        <v>6</v>
      </c>
      <c r="Z19" s="168">
        <v>6</v>
      </c>
      <c r="AA19" s="609"/>
      <c r="AB19" s="127">
        <v>10</v>
      </c>
      <c r="AC19" s="118">
        <v>8</v>
      </c>
      <c r="AD19" s="168">
        <v>0</v>
      </c>
      <c r="AE19" s="609"/>
      <c r="AF19" s="127">
        <v>6</v>
      </c>
      <c r="AG19" s="118">
        <v>0</v>
      </c>
      <c r="AH19" s="168">
        <v>0</v>
      </c>
      <c r="AI19" s="609"/>
      <c r="AJ19" s="127">
        <v>8</v>
      </c>
      <c r="AK19" s="118">
        <v>0</v>
      </c>
      <c r="AL19" s="168">
        <v>0</v>
      </c>
      <c r="AM19" s="609"/>
      <c r="AN19" s="127">
        <v>6</v>
      </c>
      <c r="AO19" s="118">
        <v>4</v>
      </c>
      <c r="AP19" s="168">
        <v>0</v>
      </c>
      <c r="AQ19" s="609"/>
      <c r="AR19" s="609"/>
      <c r="AS19" s="609"/>
      <c r="AT19" s="609"/>
      <c r="AU19" s="639"/>
    </row>
    <row r="20" spans="1:47" ht="26.25" customHeight="1" x14ac:dyDescent="0.25"/>
    <row r="21" spans="1:47" ht="26.25" customHeight="1" x14ac:dyDescent="0.25"/>
    <row r="22" spans="1:47" ht="26.25" customHeight="1" x14ac:dyDescent="0.25"/>
    <row r="23" spans="1:47" ht="26.25" customHeight="1" x14ac:dyDescent="0.25"/>
    <row r="24" spans="1:47" ht="26.25" customHeight="1" x14ac:dyDescent="0.25"/>
    <row r="25" spans="1:47" ht="26.25" customHeight="1" x14ac:dyDescent="0.25"/>
    <row r="26" spans="1:47" ht="26.25" customHeight="1" x14ac:dyDescent="0.25"/>
    <row r="27" spans="1:47" ht="26.25" customHeight="1" x14ac:dyDescent="0.25"/>
    <row r="28" spans="1:47" ht="26.25" customHeight="1" x14ac:dyDescent="0.25"/>
  </sheetData>
  <mergeCells count="135">
    <mergeCell ref="AA14:AA15"/>
    <mergeCell ref="AA16:AA17"/>
    <mergeCell ref="P4:R4"/>
    <mergeCell ref="T4:V4"/>
    <mergeCell ref="X4:Z4"/>
    <mergeCell ref="AB4:AD4"/>
    <mergeCell ref="AF4:AH4"/>
    <mergeCell ref="AJ4:AL4"/>
    <mergeCell ref="AN4:AP4"/>
    <mergeCell ref="AR4:AR5"/>
    <mergeCell ref="AQ8:AQ9"/>
    <mergeCell ref="AT6:AT7"/>
    <mergeCell ref="AT8:AT9"/>
    <mergeCell ref="AT10:AT11"/>
    <mergeCell ref="AT12:AT13"/>
    <mergeCell ref="AT14:AT15"/>
    <mergeCell ref="AT4:AT5"/>
    <mergeCell ref="AR6:AR7"/>
    <mergeCell ref="AR8:AR9"/>
    <mergeCell ref="AR10:AR11"/>
    <mergeCell ref="AR12:AR13"/>
    <mergeCell ref="AR14:AR15"/>
    <mergeCell ref="AM14:AM15"/>
    <mergeCell ref="AM16:AM17"/>
    <mergeCell ref="AM18:AM19"/>
    <mergeCell ref="AI12:AI13"/>
    <mergeCell ref="AI14:AI15"/>
    <mergeCell ref="AI16:AI17"/>
    <mergeCell ref="AI18:AI19"/>
    <mergeCell ref="AS4:AS5"/>
    <mergeCell ref="AS6:AS7"/>
    <mergeCell ref="AS8:AS9"/>
    <mergeCell ref="AS10:AS11"/>
    <mergeCell ref="AS12:AS13"/>
    <mergeCell ref="AS14:AS15"/>
    <mergeCell ref="AS16:AS17"/>
    <mergeCell ref="AS18:AS19"/>
    <mergeCell ref="AR16:AR17"/>
    <mergeCell ref="AR18:AR19"/>
    <mergeCell ref="AQ10:AQ11"/>
    <mergeCell ref="AQ12:AQ13"/>
    <mergeCell ref="AQ14:AQ15"/>
    <mergeCell ref="AQ16:AQ17"/>
    <mergeCell ref="AQ18:AQ19"/>
    <mergeCell ref="A16:A17"/>
    <mergeCell ref="AU16:AU17"/>
    <mergeCell ref="A18:A19"/>
    <mergeCell ref="AU18:AU19"/>
    <mergeCell ref="G16:G17"/>
    <mergeCell ref="G18:G19"/>
    <mergeCell ref="K16:K17"/>
    <mergeCell ref="K18:K19"/>
    <mergeCell ref="AT16:AT17"/>
    <mergeCell ref="AT18:AT19"/>
    <mergeCell ref="O16:O17"/>
    <mergeCell ref="O18:O19"/>
    <mergeCell ref="W16:W17"/>
    <mergeCell ref="W18:W19"/>
    <mergeCell ref="S16:S17"/>
    <mergeCell ref="S18:S19"/>
    <mergeCell ref="AE16:AE17"/>
    <mergeCell ref="AE18:AE19"/>
    <mergeCell ref="AA18:AA19"/>
    <mergeCell ref="A8:A9"/>
    <mergeCell ref="A10:A11"/>
    <mergeCell ref="AA6:AA7"/>
    <mergeCell ref="AE6:AE7"/>
    <mergeCell ref="K6:K7"/>
    <mergeCell ref="K8:K9"/>
    <mergeCell ref="K10:K11"/>
    <mergeCell ref="K12:K13"/>
    <mergeCell ref="K14:K15"/>
    <mergeCell ref="A14:A15"/>
    <mergeCell ref="A12:A13"/>
    <mergeCell ref="O12:O13"/>
    <mergeCell ref="O14:O15"/>
    <mergeCell ref="O8:O9"/>
    <mergeCell ref="O10:O11"/>
    <mergeCell ref="S8:S9"/>
    <mergeCell ref="S10:S11"/>
    <mergeCell ref="W8:W9"/>
    <mergeCell ref="W10:W11"/>
    <mergeCell ref="AA8:AA9"/>
    <mergeCell ref="AA10:AA11"/>
    <mergeCell ref="AE8:AE9"/>
    <mergeCell ref="AE10:AE11"/>
    <mergeCell ref="O6:O7"/>
    <mergeCell ref="C2:H2"/>
    <mergeCell ref="A4:A5"/>
    <mergeCell ref="B4:B5"/>
    <mergeCell ref="A6:A7"/>
    <mergeCell ref="C4:C5"/>
    <mergeCell ref="AE4:AE5"/>
    <mergeCell ref="X3:AQ3"/>
    <mergeCell ref="D3:W3"/>
    <mergeCell ref="K4:K5"/>
    <mergeCell ref="O4:O5"/>
    <mergeCell ref="S4:S5"/>
    <mergeCell ref="W4:W5"/>
    <mergeCell ref="AA4:AA5"/>
    <mergeCell ref="AQ4:AQ5"/>
    <mergeCell ref="AM4:AM5"/>
    <mergeCell ref="AI4:AI5"/>
    <mergeCell ref="AI6:AI7"/>
    <mergeCell ref="AM6:AM7"/>
    <mergeCell ref="AQ6:AQ7"/>
    <mergeCell ref="S6:S7"/>
    <mergeCell ref="W6:W7"/>
    <mergeCell ref="G4:G5"/>
    <mergeCell ref="G6:G7"/>
    <mergeCell ref="L4:N4"/>
    <mergeCell ref="G8:G9"/>
    <mergeCell ref="G10:G11"/>
    <mergeCell ref="G12:G13"/>
    <mergeCell ref="G14:G15"/>
    <mergeCell ref="D4:F4"/>
    <mergeCell ref="H4:J4"/>
    <mergeCell ref="AU4:AU5"/>
    <mergeCell ref="AU6:AU7"/>
    <mergeCell ref="AU8:AU9"/>
    <mergeCell ref="AU10:AU11"/>
    <mergeCell ref="AU12:AU13"/>
    <mergeCell ref="AU14:AU15"/>
    <mergeCell ref="AI8:AI9"/>
    <mergeCell ref="AI10:AI11"/>
    <mergeCell ref="AM8:AM9"/>
    <mergeCell ref="W12:W13"/>
    <mergeCell ref="W14:W15"/>
    <mergeCell ref="S12:S13"/>
    <mergeCell ref="S14:S15"/>
    <mergeCell ref="AE12:AE13"/>
    <mergeCell ref="AE14:AE15"/>
    <mergeCell ref="AA12:AA13"/>
    <mergeCell ref="AM10:AM11"/>
    <mergeCell ref="AM12:AM13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9"/>
  <sheetViews>
    <sheetView zoomScale="40" zoomScaleNormal="40" workbookViewId="0">
      <selection activeCell="Y76" sqref="Y76"/>
    </sheetView>
  </sheetViews>
  <sheetFormatPr defaultRowHeight="15" x14ac:dyDescent="0.25"/>
  <cols>
    <col min="1" max="1" width="4" customWidth="1"/>
    <col min="2" max="2" width="26.85546875" bestFit="1" customWidth="1"/>
    <col min="3" max="3" width="30.28515625" customWidth="1"/>
    <col min="4" max="63" width="5.85546875" customWidth="1"/>
    <col min="64" max="65" width="6.85546875" customWidth="1"/>
    <col min="66" max="66" width="7.7109375" bestFit="1" customWidth="1"/>
    <col min="67" max="67" width="6.85546875" customWidth="1"/>
  </cols>
  <sheetData>
    <row r="1" spans="1:67" ht="17.25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67" ht="17.25" customHeight="1" thickBot="1" x14ac:dyDescent="0.4">
      <c r="A2" s="14"/>
      <c r="B2" s="14"/>
      <c r="C2" s="14"/>
      <c r="D2" s="24"/>
      <c r="E2" s="654" t="s">
        <v>24</v>
      </c>
      <c r="F2" s="655"/>
      <c r="G2" s="655"/>
      <c r="H2" s="655"/>
      <c r="I2" s="655"/>
      <c r="J2" s="655"/>
      <c r="K2" s="656"/>
      <c r="L2" s="25"/>
      <c r="M2" s="25"/>
      <c r="N2" s="25"/>
      <c r="O2" s="25"/>
      <c r="P2" s="25"/>
      <c r="Q2" s="25"/>
      <c r="R2" s="25"/>
      <c r="S2" s="25"/>
      <c r="T2" s="25"/>
      <c r="U2" s="14"/>
      <c r="V2" s="14"/>
      <c r="W2" s="14"/>
    </row>
    <row r="3" spans="1:67" ht="17.25" customHeight="1" thickBot="1" x14ac:dyDescent="0.4">
      <c r="A3" s="14"/>
      <c r="B3" s="14"/>
      <c r="C3" s="14"/>
      <c r="D3" s="24"/>
      <c r="E3" s="171"/>
      <c r="F3" s="68"/>
      <c r="G3" s="68"/>
      <c r="H3" s="68"/>
      <c r="I3" s="68"/>
      <c r="J3" s="68"/>
      <c r="K3" s="68"/>
      <c r="L3" s="25"/>
      <c r="M3" s="25"/>
      <c r="N3" s="25"/>
      <c r="O3" s="25"/>
      <c r="P3" s="25"/>
      <c r="Q3" s="25"/>
      <c r="R3" s="25"/>
      <c r="S3" s="25"/>
      <c r="T3" s="25"/>
      <c r="U3" s="14"/>
      <c r="V3" s="14"/>
      <c r="W3" s="14"/>
    </row>
    <row r="4" spans="1:67" x14ac:dyDescent="0.25">
      <c r="A4" s="691" t="s">
        <v>0</v>
      </c>
      <c r="B4" s="691" t="s">
        <v>1</v>
      </c>
      <c r="C4" s="691" t="s">
        <v>2</v>
      </c>
      <c r="D4" s="693" t="s">
        <v>77</v>
      </c>
      <c r="E4" s="694"/>
      <c r="F4" s="695"/>
      <c r="G4" s="696" t="s">
        <v>18</v>
      </c>
      <c r="H4" s="693" t="s">
        <v>81</v>
      </c>
      <c r="I4" s="694"/>
      <c r="J4" s="695"/>
      <c r="K4" s="696" t="s">
        <v>18</v>
      </c>
      <c r="L4" s="693" t="s">
        <v>78</v>
      </c>
      <c r="M4" s="694"/>
      <c r="N4" s="695"/>
      <c r="O4" s="696" t="s">
        <v>18</v>
      </c>
      <c r="P4" s="693" t="s">
        <v>79</v>
      </c>
      <c r="Q4" s="694"/>
      <c r="R4" s="695"/>
      <c r="S4" s="696" t="s">
        <v>18</v>
      </c>
      <c r="T4" s="693" t="s">
        <v>80</v>
      </c>
      <c r="U4" s="694"/>
      <c r="V4" s="695"/>
      <c r="W4" s="696" t="s">
        <v>18</v>
      </c>
      <c r="X4" s="693" t="s">
        <v>82</v>
      </c>
      <c r="Y4" s="694"/>
      <c r="Z4" s="695"/>
      <c r="AA4" s="696" t="s">
        <v>18</v>
      </c>
      <c r="AB4" s="693" t="s">
        <v>83</v>
      </c>
      <c r="AC4" s="694"/>
      <c r="AD4" s="695"/>
      <c r="AE4" s="696" t="s">
        <v>18</v>
      </c>
      <c r="AF4" s="693" t="s">
        <v>84</v>
      </c>
      <c r="AG4" s="694"/>
      <c r="AH4" s="695"/>
      <c r="AI4" s="696" t="s">
        <v>18</v>
      </c>
      <c r="AJ4" s="693" t="s">
        <v>85</v>
      </c>
      <c r="AK4" s="694"/>
      <c r="AL4" s="695"/>
      <c r="AM4" s="696" t="s">
        <v>18</v>
      </c>
      <c r="AN4" s="693" t="s">
        <v>86</v>
      </c>
      <c r="AO4" s="694"/>
      <c r="AP4" s="695"/>
      <c r="AQ4" s="696" t="s">
        <v>18</v>
      </c>
      <c r="AR4" s="693" t="s">
        <v>87</v>
      </c>
      <c r="AS4" s="694"/>
      <c r="AT4" s="695"/>
      <c r="AU4" s="696" t="s">
        <v>18</v>
      </c>
      <c r="AV4" s="693" t="s">
        <v>88</v>
      </c>
      <c r="AW4" s="694"/>
      <c r="AX4" s="695"/>
      <c r="AY4" s="696" t="s">
        <v>18</v>
      </c>
      <c r="AZ4" s="693" t="s">
        <v>89</v>
      </c>
      <c r="BA4" s="694"/>
      <c r="BB4" s="695"/>
      <c r="BC4" s="696" t="s">
        <v>18</v>
      </c>
      <c r="BD4" s="693" t="s">
        <v>90</v>
      </c>
      <c r="BE4" s="694"/>
      <c r="BF4" s="695"/>
      <c r="BG4" s="696" t="s">
        <v>18</v>
      </c>
      <c r="BH4" s="693" t="s">
        <v>91</v>
      </c>
      <c r="BI4" s="694"/>
      <c r="BJ4" s="695"/>
      <c r="BK4" s="696" t="s">
        <v>18</v>
      </c>
      <c r="BL4" s="530" t="s">
        <v>44</v>
      </c>
      <c r="BM4" s="530" t="s">
        <v>45</v>
      </c>
      <c r="BN4" s="691" t="s">
        <v>8</v>
      </c>
      <c r="BO4" s="530" t="s">
        <v>14</v>
      </c>
    </row>
    <row r="5" spans="1:67" ht="15.75" thickBot="1" x14ac:dyDescent="0.3">
      <c r="A5" s="692"/>
      <c r="B5" s="692"/>
      <c r="C5" s="692"/>
      <c r="D5" s="175" t="s">
        <v>46</v>
      </c>
      <c r="E5" s="176" t="s">
        <v>47</v>
      </c>
      <c r="F5" s="177" t="s">
        <v>48</v>
      </c>
      <c r="G5" s="697"/>
      <c r="H5" s="175" t="s">
        <v>46</v>
      </c>
      <c r="I5" s="176" t="s">
        <v>47</v>
      </c>
      <c r="J5" s="177" t="s">
        <v>48</v>
      </c>
      <c r="K5" s="697"/>
      <c r="L5" s="175" t="s">
        <v>46</v>
      </c>
      <c r="M5" s="176" t="s">
        <v>47</v>
      </c>
      <c r="N5" s="177" t="s">
        <v>48</v>
      </c>
      <c r="O5" s="697"/>
      <c r="P5" s="175" t="s">
        <v>46</v>
      </c>
      <c r="Q5" s="176" t="s">
        <v>47</v>
      </c>
      <c r="R5" s="177" t="s">
        <v>48</v>
      </c>
      <c r="S5" s="697"/>
      <c r="T5" s="175" t="s">
        <v>46</v>
      </c>
      <c r="U5" s="176" t="s">
        <v>47</v>
      </c>
      <c r="V5" s="177" t="s">
        <v>48</v>
      </c>
      <c r="W5" s="697"/>
      <c r="X5" s="175" t="s">
        <v>46</v>
      </c>
      <c r="Y5" s="176" t="s">
        <v>47</v>
      </c>
      <c r="Z5" s="177" t="s">
        <v>48</v>
      </c>
      <c r="AA5" s="697"/>
      <c r="AB5" s="175" t="s">
        <v>46</v>
      </c>
      <c r="AC5" s="176" t="s">
        <v>47</v>
      </c>
      <c r="AD5" s="177" t="s">
        <v>48</v>
      </c>
      <c r="AE5" s="697"/>
      <c r="AF5" s="175" t="s">
        <v>46</v>
      </c>
      <c r="AG5" s="176" t="s">
        <v>47</v>
      </c>
      <c r="AH5" s="177" t="s">
        <v>48</v>
      </c>
      <c r="AI5" s="697"/>
      <c r="AJ5" s="175" t="s">
        <v>46</v>
      </c>
      <c r="AK5" s="176" t="s">
        <v>47</v>
      </c>
      <c r="AL5" s="177" t="s">
        <v>48</v>
      </c>
      <c r="AM5" s="697"/>
      <c r="AN5" s="175" t="s">
        <v>46</v>
      </c>
      <c r="AO5" s="176" t="s">
        <v>47</v>
      </c>
      <c r="AP5" s="177" t="s">
        <v>48</v>
      </c>
      <c r="AQ5" s="697"/>
      <c r="AR5" s="175" t="s">
        <v>46</v>
      </c>
      <c r="AS5" s="176" t="s">
        <v>47</v>
      </c>
      <c r="AT5" s="177" t="s">
        <v>48</v>
      </c>
      <c r="AU5" s="697"/>
      <c r="AV5" s="175" t="s">
        <v>46</v>
      </c>
      <c r="AW5" s="176" t="s">
        <v>47</v>
      </c>
      <c r="AX5" s="177" t="s">
        <v>48</v>
      </c>
      <c r="AY5" s="697"/>
      <c r="AZ5" s="175" t="s">
        <v>46</v>
      </c>
      <c r="BA5" s="176" t="s">
        <v>47</v>
      </c>
      <c r="BB5" s="177" t="s">
        <v>48</v>
      </c>
      <c r="BC5" s="697"/>
      <c r="BD5" s="175" t="s">
        <v>46</v>
      </c>
      <c r="BE5" s="176" t="s">
        <v>47</v>
      </c>
      <c r="BF5" s="177" t="s">
        <v>48</v>
      </c>
      <c r="BG5" s="697"/>
      <c r="BH5" s="175" t="s">
        <v>46</v>
      </c>
      <c r="BI5" s="176" t="s">
        <v>47</v>
      </c>
      <c r="BJ5" s="177" t="s">
        <v>48</v>
      </c>
      <c r="BK5" s="697"/>
      <c r="BL5" s="550"/>
      <c r="BM5" s="550"/>
      <c r="BN5" s="711"/>
      <c r="BO5" s="550"/>
    </row>
    <row r="6" spans="1:67" ht="15" customHeight="1" x14ac:dyDescent="0.25">
      <c r="A6" s="702">
        <v>1</v>
      </c>
      <c r="B6" s="703" t="s">
        <v>29</v>
      </c>
      <c r="C6" s="704" t="s">
        <v>61</v>
      </c>
      <c r="D6" s="416">
        <v>4</v>
      </c>
      <c r="E6" s="417">
        <v>6</v>
      </c>
      <c r="F6" s="418">
        <v>0</v>
      </c>
      <c r="G6" s="705">
        <f>D7</f>
        <v>10</v>
      </c>
      <c r="H6" s="419">
        <v>8</v>
      </c>
      <c r="I6" s="417">
        <v>8</v>
      </c>
      <c r="J6" s="417">
        <v>0</v>
      </c>
      <c r="K6" s="705">
        <f>SUM(G6,H7)</f>
        <v>26</v>
      </c>
      <c r="L6" s="419">
        <v>0</v>
      </c>
      <c r="M6" s="417">
        <v>0</v>
      </c>
      <c r="N6" s="417">
        <v>0</v>
      </c>
      <c r="O6" s="705">
        <f>SUM(K6,L7)</f>
        <v>26</v>
      </c>
      <c r="P6" s="419">
        <v>0</v>
      </c>
      <c r="Q6" s="417">
        <v>6</v>
      </c>
      <c r="R6" s="418">
        <v>0</v>
      </c>
      <c r="S6" s="705">
        <f>SUM(O6,P7)</f>
        <v>32</v>
      </c>
      <c r="T6" s="419">
        <v>0</v>
      </c>
      <c r="U6" s="417">
        <v>0</v>
      </c>
      <c r="V6" s="417">
        <v>0</v>
      </c>
      <c r="W6" s="705">
        <f>SUM(S6,T7)</f>
        <v>32</v>
      </c>
      <c r="X6" s="416">
        <v>4</v>
      </c>
      <c r="Y6" s="417">
        <v>0</v>
      </c>
      <c r="Z6" s="418">
        <v>6</v>
      </c>
      <c r="AA6" s="705">
        <f>SUM(W6,X7)</f>
        <v>42</v>
      </c>
      <c r="AB6" s="419">
        <v>0</v>
      </c>
      <c r="AC6" s="417">
        <v>6</v>
      </c>
      <c r="AD6" s="417">
        <v>4</v>
      </c>
      <c r="AE6" s="705">
        <f>SUM(AA6,AB7)</f>
        <v>52</v>
      </c>
      <c r="AF6" s="419">
        <v>0</v>
      </c>
      <c r="AG6" s="417">
        <v>8</v>
      </c>
      <c r="AH6" s="417">
        <v>0</v>
      </c>
      <c r="AI6" s="705">
        <f>SUM(AE6,AF7)</f>
        <v>60</v>
      </c>
      <c r="AJ6" s="419">
        <v>0</v>
      </c>
      <c r="AK6" s="417">
        <v>0</v>
      </c>
      <c r="AL6" s="418">
        <v>0</v>
      </c>
      <c r="AM6" s="705">
        <f>SUM(AI6,AJ7)</f>
        <v>60</v>
      </c>
      <c r="AN6" s="419">
        <v>8</v>
      </c>
      <c r="AO6" s="417">
        <v>0</v>
      </c>
      <c r="AP6" s="417">
        <v>0</v>
      </c>
      <c r="AQ6" s="705">
        <f>SUM(AM6,AN7)</f>
        <v>68</v>
      </c>
      <c r="AR6" s="416">
        <v>4</v>
      </c>
      <c r="AS6" s="417">
        <v>0</v>
      </c>
      <c r="AT6" s="418">
        <v>0</v>
      </c>
      <c r="AU6" s="705">
        <f>SUM(AQ6,AR7)</f>
        <v>72</v>
      </c>
      <c r="AV6" s="419">
        <v>0</v>
      </c>
      <c r="AW6" s="417">
        <v>6</v>
      </c>
      <c r="AX6" s="417">
        <v>0</v>
      </c>
      <c r="AY6" s="705">
        <f>SUM(AU6,AV7)</f>
        <v>78</v>
      </c>
      <c r="AZ6" s="419">
        <v>6</v>
      </c>
      <c r="BA6" s="417">
        <v>6</v>
      </c>
      <c r="BB6" s="417">
        <v>10</v>
      </c>
      <c r="BC6" s="705">
        <f>SUM(AY6,AZ7)</f>
        <v>100</v>
      </c>
      <c r="BD6" s="419">
        <v>8</v>
      </c>
      <c r="BE6" s="417">
        <v>10</v>
      </c>
      <c r="BF6" s="418">
        <v>6</v>
      </c>
      <c r="BG6" s="705">
        <f>SUM(BC6,BD7)</f>
        <v>124</v>
      </c>
      <c r="BH6" s="419">
        <v>4</v>
      </c>
      <c r="BI6" s="417">
        <v>10</v>
      </c>
      <c r="BJ6" s="417">
        <v>4</v>
      </c>
      <c r="BK6" s="705">
        <f>SUM(BG6,BH7)</f>
        <v>142</v>
      </c>
      <c r="BL6" s="712">
        <f>COUNTIF(D6:F6,"=10")+COUNTIF(H6:J6,"=10")+COUNTIF(L6:N6,"=10")+COUNTIF(P6:R6,"=10")+COUNTIF(T6:V6,"=10")+COUNTIF(X6:Z6,"=10")+COUNTIF(AB6:AD6,"=10")+COUNTIF(AF6:AH6,"=10")+COUNTIF(AJ6:AL6,"=10")+COUNTIF(AN6:AP6,"=10")+COUNTIF(AR6:AT6,"=10")+COUNTIF(AV6:AX6,"=10")+COUNTIF(AZ6:BB6,"=10")+COUNTIF(BD6:BF6,"=10")+COUNTIF(BH6:BJ6,"=10")</f>
        <v>3</v>
      </c>
      <c r="BM6" s="712">
        <f>COUNTIF(D6:F6,"=8")+COUNTIF(H6:J6,"=8")+COUNTIF(L6:N6,"=8")+COUNTIF(P6:R6,"=8")+COUNTIF(T6:V6,"=8")+COUNTIF(X6:Z6,"=8")+COUNTIF(AB6:AD6,"=8")+COUNTIF(AF6:AH6,"=8")+COUNTIF(AJ6:AL6,"=8")+COUNTIF(AN6:AP6,"=8")+COUNTIF(AR6:AT6,"=8")+COUNTIF(AV6:AX6,"=8")+COUNTIF(AZ6:BB6,"=8")+COUNTIF(BD6:BF6,"=8")+COUNTIF(BH6:BJ6,"=8")</f>
        <v>5</v>
      </c>
      <c r="BN6" s="714">
        <f>SUM(BH7,BD7,AZ7,AV7,AR7,AN7,AJ7,AF7,AB7,X7,T7,P7,L7,H7,D7)</f>
        <v>142</v>
      </c>
      <c r="BO6" s="716">
        <v>2</v>
      </c>
    </row>
    <row r="7" spans="1:67" ht="15" customHeight="1" x14ac:dyDescent="0.25">
      <c r="A7" s="701"/>
      <c r="B7" s="668"/>
      <c r="C7" s="670"/>
      <c r="D7" s="688">
        <f>SUM(D6:F6)</f>
        <v>10</v>
      </c>
      <c r="E7" s="689"/>
      <c r="F7" s="690"/>
      <c r="G7" s="672"/>
      <c r="H7" s="688">
        <f>SUM(H6:J6)</f>
        <v>16</v>
      </c>
      <c r="I7" s="689"/>
      <c r="J7" s="690"/>
      <c r="K7" s="672"/>
      <c r="L7" s="688">
        <f>SUM(L6:N6)</f>
        <v>0</v>
      </c>
      <c r="M7" s="689"/>
      <c r="N7" s="690"/>
      <c r="O7" s="672"/>
      <c r="P7" s="688">
        <f>SUM(P6:R6)</f>
        <v>6</v>
      </c>
      <c r="Q7" s="689"/>
      <c r="R7" s="690"/>
      <c r="S7" s="672"/>
      <c r="T7" s="688">
        <f>SUM(T6:V6)</f>
        <v>0</v>
      </c>
      <c r="U7" s="689"/>
      <c r="V7" s="690"/>
      <c r="W7" s="672"/>
      <c r="X7" s="688">
        <f>SUM(X6:Z6)</f>
        <v>10</v>
      </c>
      <c r="Y7" s="689"/>
      <c r="Z7" s="690"/>
      <c r="AA7" s="672"/>
      <c r="AB7" s="688">
        <f>SUM(AB6:AD6)</f>
        <v>10</v>
      </c>
      <c r="AC7" s="689"/>
      <c r="AD7" s="690"/>
      <c r="AE7" s="672"/>
      <c r="AF7" s="688">
        <f>SUM(AF6:AH6)</f>
        <v>8</v>
      </c>
      <c r="AG7" s="689"/>
      <c r="AH7" s="690"/>
      <c r="AI7" s="672"/>
      <c r="AJ7" s="688">
        <f>SUM(AJ6:AL6)</f>
        <v>0</v>
      </c>
      <c r="AK7" s="689"/>
      <c r="AL7" s="690"/>
      <c r="AM7" s="672"/>
      <c r="AN7" s="688">
        <f>SUM(AN6:AP6)</f>
        <v>8</v>
      </c>
      <c r="AO7" s="689"/>
      <c r="AP7" s="690"/>
      <c r="AQ7" s="672"/>
      <c r="AR7" s="688">
        <f>SUM(AR6:AT6)</f>
        <v>4</v>
      </c>
      <c r="AS7" s="689"/>
      <c r="AT7" s="690"/>
      <c r="AU7" s="672"/>
      <c r="AV7" s="688">
        <f>SUM(AV6:AX6)</f>
        <v>6</v>
      </c>
      <c r="AW7" s="689"/>
      <c r="AX7" s="690"/>
      <c r="AY7" s="672"/>
      <c r="AZ7" s="688">
        <f>SUM(AZ6:BB6)</f>
        <v>22</v>
      </c>
      <c r="BA7" s="689"/>
      <c r="BB7" s="690"/>
      <c r="BC7" s="672"/>
      <c r="BD7" s="688">
        <f>SUM(BD6:BF6)</f>
        <v>24</v>
      </c>
      <c r="BE7" s="689"/>
      <c r="BF7" s="690"/>
      <c r="BG7" s="672"/>
      <c r="BH7" s="688">
        <f>SUM(BH6:BJ6)</f>
        <v>18</v>
      </c>
      <c r="BI7" s="689"/>
      <c r="BJ7" s="690"/>
      <c r="BK7" s="672"/>
      <c r="BL7" s="713"/>
      <c r="BM7" s="713"/>
      <c r="BN7" s="715"/>
      <c r="BO7" s="717"/>
    </row>
    <row r="8" spans="1:67" x14ac:dyDescent="0.25">
      <c r="A8" s="642">
        <v>2</v>
      </c>
      <c r="B8" s="644" t="s">
        <v>60</v>
      </c>
      <c r="C8" s="646" t="s">
        <v>61</v>
      </c>
      <c r="D8" s="181">
        <v>6</v>
      </c>
      <c r="E8" s="179">
        <v>0</v>
      </c>
      <c r="F8" s="180">
        <v>0</v>
      </c>
      <c r="G8" s="665">
        <f t="shared" ref="G8" si="0">D9</f>
        <v>6</v>
      </c>
      <c r="H8" s="181">
        <v>0</v>
      </c>
      <c r="I8" s="179">
        <v>0</v>
      </c>
      <c r="J8" s="179">
        <v>10</v>
      </c>
      <c r="K8" s="665">
        <f t="shared" ref="K8" si="1">SUM(G8,H9)</f>
        <v>16</v>
      </c>
      <c r="L8" s="181">
        <v>0</v>
      </c>
      <c r="M8" s="179">
        <v>10</v>
      </c>
      <c r="N8" s="179">
        <v>6</v>
      </c>
      <c r="O8" s="665">
        <f t="shared" ref="O8" si="2">SUM(K8,L9)</f>
        <v>32</v>
      </c>
      <c r="P8" s="181">
        <v>10</v>
      </c>
      <c r="Q8" s="179">
        <v>0</v>
      </c>
      <c r="R8" s="179">
        <v>0</v>
      </c>
      <c r="S8" s="665">
        <f t="shared" ref="S8" si="3">SUM(O8,P9)</f>
        <v>42</v>
      </c>
      <c r="T8" s="181">
        <v>0</v>
      </c>
      <c r="U8" s="179">
        <v>6</v>
      </c>
      <c r="V8" s="179">
        <v>0</v>
      </c>
      <c r="W8" s="665">
        <f t="shared" ref="W8" si="4">SUM(S8,T9)</f>
        <v>48</v>
      </c>
      <c r="X8" s="182">
        <v>4</v>
      </c>
      <c r="Y8" s="179">
        <v>0</v>
      </c>
      <c r="Z8" s="180">
        <v>6</v>
      </c>
      <c r="AA8" s="665">
        <f t="shared" ref="AA8" si="5">SUM(W8,X9)</f>
        <v>58</v>
      </c>
      <c r="AB8" s="181">
        <v>0</v>
      </c>
      <c r="AC8" s="179">
        <v>0</v>
      </c>
      <c r="AD8" s="179">
        <v>0</v>
      </c>
      <c r="AE8" s="665">
        <f t="shared" ref="AE8" si="6">SUM(AA8,AB9)</f>
        <v>58</v>
      </c>
      <c r="AF8" s="181">
        <v>0</v>
      </c>
      <c r="AG8" s="179">
        <v>0</v>
      </c>
      <c r="AH8" s="179">
        <v>0</v>
      </c>
      <c r="AI8" s="665">
        <f t="shared" ref="AI8" si="7">SUM(AE8,AF9)</f>
        <v>58</v>
      </c>
      <c r="AJ8" s="181">
        <v>0</v>
      </c>
      <c r="AK8" s="179">
        <v>8</v>
      </c>
      <c r="AL8" s="179">
        <v>10</v>
      </c>
      <c r="AM8" s="665">
        <f t="shared" ref="AM8" si="8">SUM(AI8,AJ9)</f>
        <v>76</v>
      </c>
      <c r="AN8" s="181">
        <v>0</v>
      </c>
      <c r="AO8" s="179">
        <v>0</v>
      </c>
      <c r="AP8" s="179">
        <v>0</v>
      </c>
      <c r="AQ8" s="665">
        <f t="shared" ref="AQ8" si="9">SUM(AM8,AN9)</f>
        <v>76</v>
      </c>
      <c r="AR8" s="182">
        <v>10</v>
      </c>
      <c r="AS8" s="179">
        <v>0</v>
      </c>
      <c r="AT8" s="180">
        <v>0</v>
      </c>
      <c r="AU8" s="665">
        <f t="shared" ref="AU8" si="10">SUM(AQ8,AR9)</f>
        <v>86</v>
      </c>
      <c r="AV8" s="181">
        <v>0</v>
      </c>
      <c r="AW8" s="179">
        <v>0</v>
      </c>
      <c r="AX8" s="179">
        <v>0</v>
      </c>
      <c r="AY8" s="665">
        <f t="shared" ref="AY8" si="11">SUM(AU8,AV9)</f>
        <v>86</v>
      </c>
      <c r="AZ8" s="181">
        <v>6</v>
      </c>
      <c r="BA8" s="179">
        <v>10</v>
      </c>
      <c r="BB8" s="179">
        <v>0</v>
      </c>
      <c r="BC8" s="665">
        <f t="shared" ref="BC8" si="12">SUM(AY8,AZ9)</f>
        <v>102</v>
      </c>
      <c r="BD8" s="181">
        <v>6</v>
      </c>
      <c r="BE8" s="179">
        <v>6</v>
      </c>
      <c r="BF8" s="179">
        <v>8</v>
      </c>
      <c r="BG8" s="665">
        <f t="shared" ref="BG8" si="13">SUM(BC8,BD9)</f>
        <v>122</v>
      </c>
      <c r="BH8" s="181">
        <v>8</v>
      </c>
      <c r="BI8" s="179">
        <v>8</v>
      </c>
      <c r="BJ8" s="179">
        <v>6</v>
      </c>
      <c r="BK8" s="665">
        <f t="shared" ref="BK8" si="14">SUM(BG8,BH9)</f>
        <v>144</v>
      </c>
      <c r="BL8" s="718">
        <f t="shared" ref="BL8" si="15">COUNTIF(D8:F8,"=10")+COUNTIF(H8:J8,"=10")+COUNTIF(L8:N8,"=10")+COUNTIF(P8:R8,"=10")+COUNTIF(T8:V8,"=10")+COUNTIF(X8:Z8,"=10")+COUNTIF(AB8:AD8,"=10")+COUNTIF(AF8:AH8,"=10")+COUNTIF(AJ8:AL8,"=10")+COUNTIF(AN8:AP8,"=10")+COUNTIF(AR8:AT8,"=10")+COUNTIF(AV8:AX8,"=10")+COUNTIF(AZ8:BB8,"=10")+COUNTIF(BD8:BF8,"=10")+COUNTIF(BH8:BJ8,"=10")</f>
        <v>6</v>
      </c>
      <c r="BM8" s="718">
        <f t="shared" ref="BM8" si="16">COUNTIF(D8:F8,"=8")+COUNTIF(H8:J8,"=8")+COUNTIF(L8:N8,"=8")+COUNTIF(P8:R8,"=8")+COUNTIF(T8:V8,"=8")+COUNTIF(X8:Z8,"=8")+COUNTIF(AB8:AD8,"=8")+COUNTIF(AF8:AH8,"=8")+COUNTIF(AJ8:AL8,"=8")+COUNTIF(AN8:AP8,"=8")+COUNTIF(AR8:AT8,"=8")+COUNTIF(AV8:AX8,"=8")+COUNTIF(AZ8:BB8,"=8")+COUNTIF(BD8:BF8,"=8")+COUNTIF(BH8:BJ8,"=8")</f>
        <v>4</v>
      </c>
      <c r="BN8" s="720">
        <f t="shared" ref="BN8" si="17">SUM(BH9,BD9,AZ9,AV9,AR9,AN9,AJ9,AF9,AB9,X9,T9,P9,L9,H9,D9)</f>
        <v>144</v>
      </c>
      <c r="BO8" s="722"/>
    </row>
    <row r="9" spans="1:67" x14ac:dyDescent="0.25">
      <c r="A9" s="643"/>
      <c r="B9" s="645"/>
      <c r="C9" s="647"/>
      <c r="D9" s="678">
        <f>SUM(D8:F8)</f>
        <v>6</v>
      </c>
      <c r="E9" s="679"/>
      <c r="F9" s="680"/>
      <c r="G9" s="666"/>
      <c r="H9" s="678">
        <f>SUM(H8:J8)</f>
        <v>10</v>
      </c>
      <c r="I9" s="679"/>
      <c r="J9" s="680"/>
      <c r="K9" s="666"/>
      <c r="L9" s="678">
        <f>SUM(L8:N8)</f>
        <v>16</v>
      </c>
      <c r="M9" s="679"/>
      <c r="N9" s="680"/>
      <c r="O9" s="666"/>
      <c r="P9" s="678">
        <f>SUM(P8:R8)</f>
        <v>10</v>
      </c>
      <c r="Q9" s="679"/>
      <c r="R9" s="680"/>
      <c r="S9" s="666"/>
      <c r="T9" s="678">
        <f>SUM(T8:V8)</f>
        <v>6</v>
      </c>
      <c r="U9" s="679"/>
      <c r="V9" s="680"/>
      <c r="W9" s="666"/>
      <c r="X9" s="678">
        <f>SUM(X8:Z8)</f>
        <v>10</v>
      </c>
      <c r="Y9" s="679"/>
      <c r="Z9" s="680"/>
      <c r="AA9" s="666"/>
      <c r="AB9" s="678">
        <f>SUM(AB8:AD8)</f>
        <v>0</v>
      </c>
      <c r="AC9" s="679"/>
      <c r="AD9" s="680"/>
      <c r="AE9" s="666"/>
      <c r="AF9" s="678">
        <f>SUM(AF8:AH8)</f>
        <v>0</v>
      </c>
      <c r="AG9" s="679"/>
      <c r="AH9" s="680"/>
      <c r="AI9" s="666"/>
      <c r="AJ9" s="678">
        <f>SUM(AJ8:AL8)</f>
        <v>18</v>
      </c>
      <c r="AK9" s="679"/>
      <c r="AL9" s="680"/>
      <c r="AM9" s="666"/>
      <c r="AN9" s="678">
        <f>SUM(AN8:AP8)</f>
        <v>0</v>
      </c>
      <c r="AO9" s="679"/>
      <c r="AP9" s="680"/>
      <c r="AQ9" s="666"/>
      <c r="AR9" s="678">
        <f>SUM(AR8:AT8)</f>
        <v>10</v>
      </c>
      <c r="AS9" s="679"/>
      <c r="AT9" s="680"/>
      <c r="AU9" s="666"/>
      <c r="AV9" s="678">
        <f>SUM(AV8:AX8)</f>
        <v>0</v>
      </c>
      <c r="AW9" s="679"/>
      <c r="AX9" s="680"/>
      <c r="AY9" s="666"/>
      <c r="AZ9" s="678">
        <f>SUM(AZ8:BB8)</f>
        <v>16</v>
      </c>
      <c r="BA9" s="679"/>
      <c r="BB9" s="680"/>
      <c r="BC9" s="666"/>
      <c r="BD9" s="678">
        <f>SUM(BD8:BF8)</f>
        <v>20</v>
      </c>
      <c r="BE9" s="679"/>
      <c r="BF9" s="680"/>
      <c r="BG9" s="666"/>
      <c r="BH9" s="678">
        <f>SUM(BH8:BJ8)</f>
        <v>22</v>
      </c>
      <c r="BI9" s="679"/>
      <c r="BJ9" s="680"/>
      <c r="BK9" s="666"/>
      <c r="BL9" s="719"/>
      <c r="BM9" s="719"/>
      <c r="BN9" s="721"/>
      <c r="BO9" s="723"/>
    </row>
    <row r="10" spans="1:67" ht="15" customHeight="1" x14ac:dyDescent="0.25">
      <c r="A10" s="642">
        <v>3</v>
      </c>
      <c r="B10" s="644" t="s">
        <v>63</v>
      </c>
      <c r="C10" s="646" t="s">
        <v>61</v>
      </c>
      <c r="D10" s="172">
        <v>0</v>
      </c>
      <c r="E10" s="173">
        <v>0</v>
      </c>
      <c r="F10" s="178">
        <v>0</v>
      </c>
      <c r="G10" s="665">
        <f t="shared" ref="G10" si="18">D11</f>
        <v>0</v>
      </c>
      <c r="H10" s="174">
        <v>8</v>
      </c>
      <c r="I10" s="173">
        <v>10</v>
      </c>
      <c r="J10" s="173">
        <v>6</v>
      </c>
      <c r="K10" s="665">
        <f t="shared" ref="K10" si="19">SUM(G10,H11)</f>
        <v>24</v>
      </c>
      <c r="L10" s="174">
        <v>0</v>
      </c>
      <c r="M10" s="173">
        <v>4</v>
      </c>
      <c r="N10" s="173">
        <v>0</v>
      </c>
      <c r="O10" s="665">
        <f t="shared" ref="O10" si="20">SUM(K10,L11)</f>
        <v>28</v>
      </c>
      <c r="P10" s="174">
        <v>0</v>
      </c>
      <c r="Q10" s="173">
        <v>0</v>
      </c>
      <c r="R10" s="178">
        <v>0</v>
      </c>
      <c r="S10" s="665">
        <f t="shared" ref="S10" si="21">SUM(O10,P11)</f>
        <v>28</v>
      </c>
      <c r="T10" s="174">
        <v>4</v>
      </c>
      <c r="U10" s="173">
        <v>10</v>
      </c>
      <c r="V10" s="173">
        <v>8</v>
      </c>
      <c r="W10" s="665">
        <f t="shared" ref="W10" si="22">SUM(S10,T11)</f>
        <v>50</v>
      </c>
      <c r="X10" s="172">
        <v>0</v>
      </c>
      <c r="Y10" s="173">
        <v>6</v>
      </c>
      <c r="Z10" s="178">
        <v>8</v>
      </c>
      <c r="AA10" s="665">
        <f t="shared" ref="AA10" si="23">SUM(W10,X11)</f>
        <v>64</v>
      </c>
      <c r="AB10" s="174">
        <v>4</v>
      </c>
      <c r="AC10" s="173">
        <v>0</v>
      </c>
      <c r="AD10" s="173">
        <v>0</v>
      </c>
      <c r="AE10" s="665">
        <f t="shared" ref="AE10" si="24">SUM(AA10,AB11)</f>
        <v>68</v>
      </c>
      <c r="AF10" s="174">
        <v>0</v>
      </c>
      <c r="AG10" s="173">
        <v>6</v>
      </c>
      <c r="AH10" s="173">
        <v>8</v>
      </c>
      <c r="AI10" s="665">
        <f t="shared" ref="AI10" si="25">SUM(AE10,AF11)</f>
        <v>82</v>
      </c>
      <c r="AJ10" s="174">
        <v>6</v>
      </c>
      <c r="AK10" s="173">
        <v>8</v>
      </c>
      <c r="AL10" s="178">
        <v>0</v>
      </c>
      <c r="AM10" s="665">
        <f t="shared" ref="AM10" si="26">SUM(AI10,AJ11)</f>
        <v>96</v>
      </c>
      <c r="AN10" s="174">
        <v>10</v>
      </c>
      <c r="AO10" s="173">
        <v>6</v>
      </c>
      <c r="AP10" s="173">
        <v>4</v>
      </c>
      <c r="AQ10" s="665">
        <f t="shared" ref="AQ10" si="27">SUM(AM10,AN11)</f>
        <v>116</v>
      </c>
      <c r="AR10" s="172">
        <v>6</v>
      </c>
      <c r="AS10" s="173">
        <v>0</v>
      </c>
      <c r="AT10" s="178">
        <v>0</v>
      </c>
      <c r="AU10" s="665">
        <f t="shared" ref="AU10" si="28">SUM(AQ10,AR11)</f>
        <v>122</v>
      </c>
      <c r="AV10" s="174">
        <v>0</v>
      </c>
      <c r="AW10" s="173">
        <v>0</v>
      </c>
      <c r="AX10" s="173">
        <v>0</v>
      </c>
      <c r="AY10" s="665">
        <f t="shared" ref="AY10" si="29">SUM(AU10,AV11)</f>
        <v>122</v>
      </c>
      <c r="AZ10" s="174">
        <v>6</v>
      </c>
      <c r="BA10" s="173">
        <v>6</v>
      </c>
      <c r="BB10" s="173">
        <v>6</v>
      </c>
      <c r="BC10" s="665">
        <f t="shared" ref="BC10" si="30">SUM(AY10,AZ11)</f>
        <v>140</v>
      </c>
      <c r="BD10" s="174">
        <v>6</v>
      </c>
      <c r="BE10" s="173">
        <v>0</v>
      </c>
      <c r="BF10" s="178">
        <v>8</v>
      </c>
      <c r="BG10" s="665">
        <f t="shared" ref="BG10" si="31">SUM(BC10,BD11)</f>
        <v>154</v>
      </c>
      <c r="BH10" s="174">
        <v>8</v>
      </c>
      <c r="BI10" s="173">
        <v>0</v>
      </c>
      <c r="BJ10" s="173">
        <v>4</v>
      </c>
      <c r="BK10" s="665">
        <f t="shared" ref="BK10" si="32">SUM(BG10,BH11)</f>
        <v>166</v>
      </c>
      <c r="BL10" s="718">
        <f t="shared" ref="BL10" si="33">COUNTIF(D10:F10,"=10")+COUNTIF(H10:J10,"=10")+COUNTIF(L10:N10,"=10")+COUNTIF(P10:R10,"=10")+COUNTIF(T10:V10,"=10")+COUNTIF(X10:Z10,"=10")+COUNTIF(AB10:AD10,"=10")+COUNTIF(AF10:AH10,"=10")+COUNTIF(AJ10:AL10,"=10")+COUNTIF(AN10:AP10,"=10")+COUNTIF(AR10:AT10,"=10")+COUNTIF(AV10:AX10,"=10")+COUNTIF(AZ10:BB10,"=10")+COUNTIF(BD10:BF10,"=10")+COUNTIF(BH10:BJ10,"=10")</f>
        <v>3</v>
      </c>
      <c r="BM10" s="718">
        <f t="shared" ref="BM10" si="34">COUNTIF(D10:F10,"=8")+COUNTIF(H10:J10,"=8")+COUNTIF(L10:N10,"=8")+COUNTIF(P10:R10,"=8")+COUNTIF(T10:V10,"=8")+COUNTIF(X10:Z10,"=8")+COUNTIF(AB10:AD10,"=8")+COUNTIF(AF10:AH10,"=8")+COUNTIF(AJ10:AL10,"=8")+COUNTIF(AN10:AP10,"=8")+COUNTIF(AR10:AT10,"=8")+COUNTIF(AV10:AX10,"=8")+COUNTIF(AZ10:BB10,"=8")+COUNTIF(BD10:BF10,"=8")+COUNTIF(BH10:BJ10,"=8")</f>
        <v>7</v>
      </c>
      <c r="BN10" s="720">
        <f t="shared" ref="BN10" si="35">SUM(BH11,BD11,AZ11,AV11,AR11,AN11,AJ11,AF11,AB11,X11,T11,P11,L11,H11,D11)</f>
        <v>166</v>
      </c>
      <c r="BO10" s="740"/>
    </row>
    <row r="11" spans="1:67" ht="15" customHeight="1" x14ac:dyDescent="0.25">
      <c r="A11" s="643"/>
      <c r="B11" s="645"/>
      <c r="C11" s="647"/>
      <c r="D11" s="678">
        <f>SUM(D10:F10)</f>
        <v>0</v>
      </c>
      <c r="E11" s="679"/>
      <c r="F11" s="680"/>
      <c r="G11" s="666"/>
      <c r="H11" s="678">
        <f>SUM(H10:J10)</f>
        <v>24</v>
      </c>
      <c r="I11" s="679"/>
      <c r="J11" s="680"/>
      <c r="K11" s="666"/>
      <c r="L11" s="678">
        <f>SUM(L10:N10)</f>
        <v>4</v>
      </c>
      <c r="M11" s="679"/>
      <c r="N11" s="680"/>
      <c r="O11" s="666"/>
      <c r="P11" s="678">
        <f>SUM(P10:R10)</f>
        <v>0</v>
      </c>
      <c r="Q11" s="679"/>
      <c r="R11" s="680"/>
      <c r="S11" s="666"/>
      <c r="T11" s="678">
        <f>SUM(T10:V10)</f>
        <v>22</v>
      </c>
      <c r="U11" s="679"/>
      <c r="V11" s="680"/>
      <c r="W11" s="666"/>
      <c r="X11" s="678">
        <f>SUM(X10:Z10)</f>
        <v>14</v>
      </c>
      <c r="Y11" s="679"/>
      <c r="Z11" s="680"/>
      <c r="AA11" s="666"/>
      <c r="AB11" s="678">
        <f>SUM(AB10:AD10)</f>
        <v>4</v>
      </c>
      <c r="AC11" s="679"/>
      <c r="AD11" s="680"/>
      <c r="AE11" s="666"/>
      <c r="AF11" s="678">
        <f>SUM(AF10:AH10)</f>
        <v>14</v>
      </c>
      <c r="AG11" s="679"/>
      <c r="AH11" s="680"/>
      <c r="AI11" s="666"/>
      <c r="AJ11" s="678">
        <f>SUM(AJ10:AL10)</f>
        <v>14</v>
      </c>
      <c r="AK11" s="679"/>
      <c r="AL11" s="680"/>
      <c r="AM11" s="666"/>
      <c r="AN11" s="678">
        <f>SUM(AN10:AP10)</f>
        <v>20</v>
      </c>
      <c r="AO11" s="679"/>
      <c r="AP11" s="680"/>
      <c r="AQ11" s="666"/>
      <c r="AR11" s="678">
        <f>SUM(AR10:AT10)</f>
        <v>6</v>
      </c>
      <c r="AS11" s="679"/>
      <c r="AT11" s="680"/>
      <c r="AU11" s="666"/>
      <c r="AV11" s="678">
        <f>SUM(AV10:AX10)</f>
        <v>0</v>
      </c>
      <c r="AW11" s="679"/>
      <c r="AX11" s="680"/>
      <c r="AY11" s="666"/>
      <c r="AZ11" s="678">
        <f>SUM(AZ10:BB10)</f>
        <v>18</v>
      </c>
      <c r="BA11" s="679"/>
      <c r="BB11" s="680"/>
      <c r="BC11" s="666"/>
      <c r="BD11" s="678">
        <f>SUM(BD10:BF10)</f>
        <v>14</v>
      </c>
      <c r="BE11" s="679"/>
      <c r="BF11" s="680"/>
      <c r="BG11" s="666"/>
      <c r="BH11" s="678">
        <f>SUM(BH10:BJ10)</f>
        <v>12</v>
      </c>
      <c r="BI11" s="679"/>
      <c r="BJ11" s="680"/>
      <c r="BK11" s="666"/>
      <c r="BL11" s="719"/>
      <c r="BM11" s="719"/>
      <c r="BN11" s="721"/>
      <c r="BO11" s="741"/>
    </row>
    <row r="12" spans="1:67" ht="15" customHeight="1" x14ac:dyDescent="0.25">
      <c r="A12" s="659">
        <v>4</v>
      </c>
      <c r="B12" s="661" t="s">
        <v>37</v>
      </c>
      <c r="C12" s="663" t="s">
        <v>61</v>
      </c>
      <c r="D12" s="412">
        <v>10</v>
      </c>
      <c r="E12" s="413">
        <v>10</v>
      </c>
      <c r="F12" s="414">
        <v>8</v>
      </c>
      <c r="G12" s="698">
        <f t="shared" ref="G12" si="36">D13</f>
        <v>28</v>
      </c>
      <c r="H12" s="412">
        <v>10</v>
      </c>
      <c r="I12" s="413">
        <v>10</v>
      </c>
      <c r="J12" s="413">
        <v>0</v>
      </c>
      <c r="K12" s="698">
        <f t="shared" ref="K12" si="37">SUM(G12,H13)</f>
        <v>48</v>
      </c>
      <c r="L12" s="412">
        <v>8</v>
      </c>
      <c r="M12" s="413">
        <v>6</v>
      </c>
      <c r="N12" s="413">
        <v>8</v>
      </c>
      <c r="O12" s="698">
        <f t="shared" ref="O12" si="38">SUM(K12,L13)</f>
        <v>70</v>
      </c>
      <c r="P12" s="412">
        <v>8</v>
      </c>
      <c r="Q12" s="413">
        <v>8</v>
      </c>
      <c r="R12" s="413">
        <v>6</v>
      </c>
      <c r="S12" s="698">
        <f t="shared" ref="S12" si="39">SUM(O12,P13)</f>
        <v>92</v>
      </c>
      <c r="T12" s="412">
        <v>6</v>
      </c>
      <c r="U12" s="413">
        <v>10</v>
      </c>
      <c r="V12" s="413">
        <v>8</v>
      </c>
      <c r="W12" s="698">
        <f t="shared" ref="W12" si="40">SUM(S12,T13)</f>
        <v>116</v>
      </c>
      <c r="X12" s="415">
        <v>8</v>
      </c>
      <c r="Y12" s="413">
        <v>10</v>
      </c>
      <c r="Z12" s="414">
        <v>8</v>
      </c>
      <c r="AA12" s="698">
        <f t="shared" ref="AA12" si="41">SUM(W12,X13)</f>
        <v>142</v>
      </c>
      <c r="AB12" s="412">
        <v>4</v>
      </c>
      <c r="AC12" s="413">
        <v>4</v>
      </c>
      <c r="AD12" s="413">
        <v>4</v>
      </c>
      <c r="AE12" s="698">
        <f t="shared" ref="AE12" si="42">SUM(AA12,AB13)</f>
        <v>154</v>
      </c>
      <c r="AF12" s="412">
        <v>6</v>
      </c>
      <c r="AG12" s="413">
        <v>4</v>
      </c>
      <c r="AH12" s="413">
        <v>10</v>
      </c>
      <c r="AI12" s="698">
        <f t="shared" ref="AI12" si="43">SUM(AE12,AF13)</f>
        <v>174</v>
      </c>
      <c r="AJ12" s="412">
        <v>8</v>
      </c>
      <c r="AK12" s="413">
        <v>8</v>
      </c>
      <c r="AL12" s="413">
        <v>6</v>
      </c>
      <c r="AM12" s="698">
        <f t="shared" ref="AM12" si="44">SUM(AI12,AJ13)</f>
        <v>196</v>
      </c>
      <c r="AN12" s="412">
        <v>6</v>
      </c>
      <c r="AO12" s="413">
        <v>6</v>
      </c>
      <c r="AP12" s="413">
        <v>8</v>
      </c>
      <c r="AQ12" s="698">
        <f t="shared" ref="AQ12" si="45">SUM(AM12,AN13)</f>
        <v>216</v>
      </c>
      <c r="AR12" s="415">
        <v>6</v>
      </c>
      <c r="AS12" s="413">
        <v>8</v>
      </c>
      <c r="AT12" s="414">
        <v>10</v>
      </c>
      <c r="AU12" s="698">
        <f t="shared" ref="AU12" si="46">SUM(AQ12,AR13)</f>
        <v>240</v>
      </c>
      <c r="AV12" s="412">
        <v>8</v>
      </c>
      <c r="AW12" s="413">
        <v>10</v>
      </c>
      <c r="AX12" s="413">
        <v>6</v>
      </c>
      <c r="AY12" s="698">
        <f t="shared" ref="AY12" si="47">SUM(AU12,AV13)</f>
        <v>264</v>
      </c>
      <c r="AZ12" s="412">
        <v>6</v>
      </c>
      <c r="BA12" s="413">
        <v>8</v>
      </c>
      <c r="BB12" s="413">
        <v>10</v>
      </c>
      <c r="BC12" s="698">
        <f t="shared" ref="BC12" si="48">SUM(AY12,AZ13)</f>
        <v>288</v>
      </c>
      <c r="BD12" s="412">
        <v>8</v>
      </c>
      <c r="BE12" s="413">
        <v>8</v>
      </c>
      <c r="BF12" s="413">
        <v>10</v>
      </c>
      <c r="BG12" s="698">
        <f t="shared" ref="BG12" si="49">SUM(BC12,BD13)</f>
        <v>314</v>
      </c>
      <c r="BH12" s="412">
        <v>8</v>
      </c>
      <c r="BI12" s="413">
        <v>10</v>
      </c>
      <c r="BJ12" s="413">
        <v>10</v>
      </c>
      <c r="BK12" s="698">
        <f t="shared" ref="BK12" si="50">SUM(BG12,BH13)</f>
        <v>342</v>
      </c>
      <c r="BL12" s="726">
        <f t="shared" ref="BL12" si="51">COUNTIF(D12:F12,"=10")+COUNTIF(H12:J12,"=10")+COUNTIF(L12:N12,"=10")+COUNTIF(P12:R12,"=10")+COUNTIF(T12:V12,"=10")+COUNTIF(X12:Z12,"=10")+COUNTIF(AB12:AD12,"=10")+COUNTIF(AF12:AH12,"=10")+COUNTIF(AJ12:AL12,"=10")+COUNTIF(AN12:AP12,"=10")+COUNTIF(AR12:AT12,"=10")+COUNTIF(AV12:AX12,"=10")+COUNTIF(AZ12:BB12,"=10")+COUNTIF(BD12:BF12,"=10")+COUNTIF(BH12:BJ12,"=10")</f>
        <v>13</v>
      </c>
      <c r="BM12" s="726">
        <f t="shared" ref="BM12" si="52">COUNTIF(D12:F12,"=8")+COUNTIF(H12:J12,"=8")+COUNTIF(L12:N12,"=8")+COUNTIF(P12:R12,"=8")+COUNTIF(T12:V12,"=8")+COUNTIF(X12:Z12,"=8")+COUNTIF(AB12:AD12,"=8")+COUNTIF(AF12:AH12,"=8")+COUNTIF(AJ12:AL12,"=8")+COUNTIF(AN12:AP12,"=8")+COUNTIF(AR12:AT12,"=8")+COUNTIF(AV12:AX12,"=8")+COUNTIF(AZ12:BB12,"=8")+COUNTIF(BD12:BF12,"=8")+COUNTIF(BH12:BJ12,"=8")</f>
        <v>17</v>
      </c>
      <c r="BN12" s="728">
        <f t="shared" ref="BN12" si="53">SUM(BH13,BD13,AZ13,AV13,AR13,AN13,AJ13,AF13,AB13,X13,T13,P13,L13,H13,D13)</f>
        <v>342</v>
      </c>
      <c r="BO12" s="730">
        <v>1</v>
      </c>
    </row>
    <row r="13" spans="1:67" ht="15" customHeight="1" x14ac:dyDescent="0.25">
      <c r="A13" s="660"/>
      <c r="B13" s="662"/>
      <c r="C13" s="664"/>
      <c r="D13" s="673">
        <f>SUM(D12:F12)</f>
        <v>28</v>
      </c>
      <c r="E13" s="674"/>
      <c r="F13" s="675"/>
      <c r="G13" s="699"/>
      <c r="H13" s="673">
        <f>SUM(H12:J12)</f>
        <v>20</v>
      </c>
      <c r="I13" s="674"/>
      <c r="J13" s="675"/>
      <c r="K13" s="699"/>
      <c r="L13" s="673">
        <f>SUM(L12:N12)</f>
        <v>22</v>
      </c>
      <c r="M13" s="674"/>
      <c r="N13" s="675"/>
      <c r="O13" s="699"/>
      <c r="P13" s="673">
        <f>SUM(P12:R12)</f>
        <v>22</v>
      </c>
      <c r="Q13" s="674"/>
      <c r="R13" s="675"/>
      <c r="S13" s="699"/>
      <c r="T13" s="673">
        <f>SUM(T12:V12)</f>
        <v>24</v>
      </c>
      <c r="U13" s="674"/>
      <c r="V13" s="675"/>
      <c r="W13" s="699"/>
      <c r="X13" s="673">
        <f>SUM(X12:Z12)</f>
        <v>26</v>
      </c>
      <c r="Y13" s="674"/>
      <c r="Z13" s="675"/>
      <c r="AA13" s="699"/>
      <c r="AB13" s="673">
        <f>SUM(AB12:AD12)</f>
        <v>12</v>
      </c>
      <c r="AC13" s="674"/>
      <c r="AD13" s="675"/>
      <c r="AE13" s="699"/>
      <c r="AF13" s="673">
        <f>SUM(AF12:AH12)</f>
        <v>20</v>
      </c>
      <c r="AG13" s="674"/>
      <c r="AH13" s="675"/>
      <c r="AI13" s="699"/>
      <c r="AJ13" s="673">
        <f>SUM(AJ12:AL12)</f>
        <v>22</v>
      </c>
      <c r="AK13" s="674"/>
      <c r="AL13" s="675"/>
      <c r="AM13" s="699"/>
      <c r="AN13" s="673">
        <f>SUM(AN12:AP12)</f>
        <v>20</v>
      </c>
      <c r="AO13" s="674"/>
      <c r="AP13" s="675"/>
      <c r="AQ13" s="699"/>
      <c r="AR13" s="673">
        <f>SUM(AR12:AT12)</f>
        <v>24</v>
      </c>
      <c r="AS13" s="674"/>
      <c r="AT13" s="675"/>
      <c r="AU13" s="699"/>
      <c r="AV13" s="673">
        <f>SUM(AV12:AX12)</f>
        <v>24</v>
      </c>
      <c r="AW13" s="674"/>
      <c r="AX13" s="675"/>
      <c r="AY13" s="699"/>
      <c r="AZ13" s="673">
        <f>SUM(AZ12:BB12)</f>
        <v>24</v>
      </c>
      <c r="BA13" s="674"/>
      <c r="BB13" s="675"/>
      <c r="BC13" s="699"/>
      <c r="BD13" s="673">
        <f>SUM(BD12:BF12)</f>
        <v>26</v>
      </c>
      <c r="BE13" s="674"/>
      <c r="BF13" s="675"/>
      <c r="BG13" s="699"/>
      <c r="BH13" s="673">
        <f>SUM(BH12:BJ12)</f>
        <v>28</v>
      </c>
      <c r="BI13" s="674"/>
      <c r="BJ13" s="675"/>
      <c r="BK13" s="699"/>
      <c r="BL13" s="727"/>
      <c r="BM13" s="727"/>
      <c r="BN13" s="729"/>
      <c r="BO13" s="731"/>
    </row>
    <row r="14" spans="1:67" s="90" customFormat="1" ht="15" customHeight="1" x14ac:dyDescent="0.25">
      <c r="A14" s="700">
        <v>5</v>
      </c>
      <c r="B14" s="667" t="s">
        <v>38</v>
      </c>
      <c r="C14" s="669" t="s">
        <v>61</v>
      </c>
      <c r="D14" s="405">
        <v>10</v>
      </c>
      <c r="E14" s="406">
        <v>0</v>
      </c>
      <c r="F14" s="407">
        <v>10</v>
      </c>
      <c r="G14" s="671">
        <f t="shared" ref="G14" si="54">D15</f>
        <v>20</v>
      </c>
      <c r="H14" s="408">
        <v>10</v>
      </c>
      <c r="I14" s="406">
        <v>8</v>
      </c>
      <c r="J14" s="406">
        <v>10</v>
      </c>
      <c r="K14" s="671">
        <f t="shared" ref="K14" si="55">SUM(G14,H15)</f>
        <v>48</v>
      </c>
      <c r="L14" s="408">
        <v>8</v>
      </c>
      <c r="M14" s="406">
        <v>6</v>
      </c>
      <c r="N14" s="406">
        <v>10</v>
      </c>
      <c r="O14" s="671">
        <f t="shared" ref="O14" si="56">SUM(K14,L15)</f>
        <v>72</v>
      </c>
      <c r="P14" s="408">
        <v>0</v>
      </c>
      <c r="Q14" s="406">
        <v>8</v>
      </c>
      <c r="R14" s="407">
        <v>6</v>
      </c>
      <c r="S14" s="671">
        <f t="shared" ref="S14" si="57">SUM(O14,P15)</f>
        <v>86</v>
      </c>
      <c r="T14" s="408">
        <v>10</v>
      </c>
      <c r="U14" s="406">
        <v>6</v>
      </c>
      <c r="V14" s="406">
        <v>8</v>
      </c>
      <c r="W14" s="671">
        <f t="shared" ref="W14" si="58">SUM(S14,T15)</f>
        <v>110</v>
      </c>
      <c r="X14" s="405">
        <v>10</v>
      </c>
      <c r="Y14" s="406">
        <v>10</v>
      </c>
      <c r="Z14" s="407">
        <v>6</v>
      </c>
      <c r="AA14" s="671">
        <f t="shared" ref="AA14" si="59">SUM(W14,X15)</f>
        <v>136</v>
      </c>
      <c r="AB14" s="408">
        <v>6</v>
      </c>
      <c r="AC14" s="406">
        <v>4</v>
      </c>
      <c r="AD14" s="406">
        <v>8</v>
      </c>
      <c r="AE14" s="671">
        <f t="shared" ref="AE14" si="60">SUM(AA14,AB15)</f>
        <v>154</v>
      </c>
      <c r="AF14" s="408">
        <v>8</v>
      </c>
      <c r="AG14" s="406">
        <v>0</v>
      </c>
      <c r="AH14" s="406">
        <v>4</v>
      </c>
      <c r="AI14" s="671">
        <f t="shared" ref="AI14" si="61">SUM(AE14,AF15)</f>
        <v>166</v>
      </c>
      <c r="AJ14" s="408">
        <v>8</v>
      </c>
      <c r="AK14" s="406">
        <v>0</v>
      </c>
      <c r="AL14" s="407">
        <v>0</v>
      </c>
      <c r="AM14" s="671">
        <f t="shared" ref="AM14" si="62">SUM(AI14,AJ15)</f>
        <v>174</v>
      </c>
      <c r="AN14" s="408">
        <v>8</v>
      </c>
      <c r="AO14" s="406">
        <v>4</v>
      </c>
      <c r="AP14" s="406">
        <v>0</v>
      </c>
      <c r="AQ14" s="671">
        <f t="shared" ref="AQ14" si="63">SUM(AM14,AN15)</f>
        <v>186</v>
      </c>
      <c r="AR14" s="405">
        <v>6</v>
      </c>
      <c r="AS14" s="406">
        <v>8</v>
      </c>
      <c r="AT14" s="407">
        <v>6</v>
      </c>
      <c r="AU14" s="671">
        <f t="shared" ref="AU14" si="64">SUM(AQ14,AR15)</f>
        <v>206</v>
      </c>
      <c r="AV14" s="408">
        <v>8</v>
      </c>
      <c r="AW14" s="406">
        <v>0</v>
      </c>
      <c r="AX14" s="406">
        <v>8</v>
      </c>
      <c r="AY14" s="671">
        <f t="shared" ref="AY14" si="65">SUM(AU14,AV15)</f>
        <v>222</v>
      </c>
      <c r="AZ14" s="408">
        <v>10</v>
      </c>
      <c r="BA14" s="406">
        <v>8</v>
      </c>
      <c r="BB14" s="406">
        <v>10</v>
      </c>
      <c r="BC14" s="671">
        <f t="shared" ref="BC14" si="66">SUM(AY14,AZ15)</f>
        <v>250</v>
      </c>
      <c r="BD14" s="408">
        <v>8</v>
      </c>
      <c r="BE14" s="406">
        <v>10</v>
      </c>
      <c r="BF14" s="407">
        <v>10</v>
      </c>
      <c r="BG14" s="671">
        <f t="shared" ref="BG14" si="67">SUM(BC14,BD15)</f>
        <v>278</v>
      </c>
      <c r="BH14" s="408">
        <v>10</v>
      </c>
      <c r="BI14" s="406">
        <v>6</v>
      </c>
      <c r="BJ14" s="406">
        <v>6</v>
      </c>
      <c r="BK14" s="671">
        <f t="shared" ref="BK14" si="68">SUM(BG14,BH15)</f>
        <v>300</v>
      </c>
      <c r="BL14" s="742">
        <f t="shared" ref="BL14" si="69">COUNTIF(D14:F14,"=10")+COUNTIF(H14:J14,"=10")+COUNTIF(L14:N14,"=10")+COUNTIF(P14:R14,"=10")+COUNTIF(T14:V14,"=10")+COUNTIF(X14:Z14,"=10")+COUNTIF(AB14:AD14,"=10")+COUNTIF(AF14:AH14,"=10")+COUNTIF(AJ14:AL14,"=10")+COUNTIF(AN14:AP14,"=10")+COUNTIF(AR14:AT14,"=10")+COUNTIF(AV14:AX14,"=10")+COUNTIF(AZ14:BB14,"=10")+COUNTIF(BD14:BF14,"=10")+COUNTIF(BH14:BJ14,"=10")</f>
        <v>13</v>
      </c>
      <c r="BM14" s="742">
        <f t="shared" ref="BM14" si="70">COUNTIF(D14:F14,"=8")+COUNTIF(H14:J14,"=8")+COUNTIF(L14:N14,"=8")+COUNTIF(P14:R14,"=8")+COUNTIF(T14:V14,"=8")+COUNTIF(X14:Z14,"=8")+COUNTIF(AB14:AD14,"=8")+COUNTIF(AF14:AH14,"=8")+COUNTIF(AJ14:AL14,"=8")+COUNTIF(AN14:AP14,"=8")+COUNTIF(AR14:AT14,"=8")+COUNTIF(AV14:AX14,"=8")+COUNTIF(AZ14:BB14,"=8")+COUNTIF(BD14:BF14,"=8")+COUNTIF(BH14:BJ14,"=8")</f>
        <v>13</v>
      </c>
      <c r="BN14" s="743">
        <f t="shared" ref="BN14" si="71">SUM(BH15,BD15,AZ15,AV15,AR15,AN15,AJ15,AF15,AB15,X15,T15,P15,L15,H15,D15)</f>
        <v>300</v>
      </c>
      <c r="BO14" s="744">
        <v>2</v>
      </c>
    </row>
    <row r="15" spans="1:67" s="90" customFormat="1" ht="15" customHeight="1" x14ac:dyDescent="0.25">
      <c r="A15" s="701"/>
      <c r="B15" s="668"/>
      <c r="C15" s="670"/>
      <c r="D15" s="688">
        <f>SUM(D14:F14)</f>
        <v>20</v>
      </c>
      <c r="E15" s="689"/>
      <c r="F15" s="690"/>
      <c r="G15" s="672"/>
      <c r="H15" s="688">
        <f>SUM(H14:J14)</f>
        <v>28</v>
      </c>
      <c r="I15" s="689"/>
      <c r="J15" s="690"/>
      <c r="K15" s="672"/>
      <c r="L15" s="688">
        <f>SUM(L14:N14)</f>
        <v>24</v>
      </c>
      <c r="M15" s="689"/>
      <c r="N15" s="690"/>
      <c r="O15" s="672"/>
      <c r="P15" s="688">
        <f>SUM(P14:R14)</f>
        <v>14</v>
      </c>
      <c r="Q15" s="689"/>
      <c r="R15" s="690"/>
      <c r="S15" s="672"/>
      <c r="T15" s="688">
        <f>SUM(T14:V14)</f>
        <v>24</v>
      </c>
      <c r="U15" s="689"/>
      <c r="V15" s="690"/>
      <c r="W15" s="672"/>
      <c r="X15" s="688">
        <f>SUM(X14:Z14)</f>
        <v>26</v>
      </c>
      <c r="Y15" s="689"/>
      <c r="Z15" s="690"/>
      <c r="AA15" s="672"/>
      <c r="AB15" s="688">
        <f>SUM(AB14:AD14)</f>
        <v>18</v>
      </c>
      <c r="AC15" s="689"/>
      <c r="AD15" s="690"/>
      <c r="AE15" s="672"/>
      <c r="AF15" s="688">
        <f>SUM(AF14:AH14)</f>
        <v>12</v>
      </c>
      <c r="AG15" s="689"/>
      <c r="AH15" s="690"/>
      <c r="AI15" s="672"/>
      <c r="AJ15" s="688">
        <f>SUM(AJ14:AL14)</f>
        <v>8</v>
      </c>
      <c r="AK15" s="689"/>
      <c r="AL15" s="690"/>
      <c r="AM15" s="672"/>
      <c r="AN15" s="688">
        <f>SUM(AN14:AP14)</f>
        <v>12</v>
      </c>
      <c r="AO15" s="689"/>
      <c r="AP15" s="690"/>
      <c r="AQ15" s="672"/>
      <c r="AR15" s="688">
        <f>SUM(AR14:AT14)</f>
        <v>20</v>
      </c>
      <c r="AS15" s="689"/>
      <c r="AT15" s="690"/>
      <c r="AU15" s="672"/>
      <c r="AV15" s="688">
        <f>SUM(AV14:AX14)</f>
        <v>16</v>
      </c>
      <c r="AW15" s="689"/>
      <c r="AX15" s="690"/>
      <c r="AY15" s="672"/>
      <c r="AZ15" s="688">
        <f>SUM(AZ14:BB14)</f>
        <v>28</v>
      </c>
      <c r="BA15" s="689"/>
      <c r="BB15" s="690"/>
      <c r="BC15" s="672"/>
      <c r="BD15" s="688">
        <f>SUM(BD14:BF14)</f>
        <v>28</v>
      </c>
      <c r="BE15" s="689"/>
      <c r="BF15" s="690"/>
      <c r="BG15" s="672"/>
      <c r="BH15" s="688">
        <f>SUM(BH14:BJ14)</f>
        <v>22</v>
      </c>
      <c r="BI15" s="689"/>
      <c r="BJ15" s="690"/>
      <c r="BK15" s="672"/>
      <c r="BL15" s="713"/>
      <c r="BM15" s="713"/>
      <c r="BN15" s="715"/>
      <c r="BO15" s="717"/>
    </row>
    <row r="16" spans="1:67" s="90" customFormat="1" x14ac:dyDescent="0.25">
      <c r="A16" s="657">
        <v>6</v>
      </c>
      <c r="B16" s="650" t="s">
        <v>31</v>
      </c>
      <c r="C16" s="652" t="s">
        <v>41</v>
      </c>
      <c r="D16" s="420">
        <v>6</v>
      </c>
      <c r="E16" s="421">
        <v>10</v>
      </c>
      <c r="F16" s="422">
        <v>0</v>
      </c>
      <c r="G16" s="706">
        <f t="shared" ref="G16" si="72">D17</f>
        <v>16</v>
      </c>
      <c r="H16" s="420">
        <v>8</v>
      </c>
      <c r="I16" s="421">
        <v>6</v>
      </c>
      <c r="J16" s="421">
        <v>8</v>
      </c>
      <c r="K16" s="706">
        <f t="shared" ref="K16" si="73">SUM(G16,H17)</f>
        <v>38</v>
      </c>
      <c r="L16" s="420">
        <v>6</v>
      </c>
      <c r="M16" s="421">
        <v>10</v>
      </c>
      <c r="N16" s="421">
        <v>10</v>
      </c>
      <c r="O16" s="706">
        <f t="shared" ref="O16" si="74">SUM(K16,L17)</f>
        <v>64</v>
      </c>
      <c r="P16" s="420">
        <v>6</v>
      </c>
      <c r="Q16" s="421">
        <v>6</v>
      </c>
      <c r="R16" s="421">
        <v>4</v>
      </c>
      <c r="S16" s="706">
        <f t="shared" ref="S16" si="75">SUM(O16,P17)</f>
        <v>80</v>
      </c>
      <c r="T16" s="420">
        <v>8</v>
      </c>
      <c r="U16" s="421">
        <v>6</v>
      </c>
      <c r="V16" s="421">
        <v>8</v>
      </c>
      <c r="W16" s="706">
        <f t="shared" ref="W16" si="76">SUM(S16,T17)</f>
        <v>102</v>
      </c>
      <c r="X16" s="423">
        <v>4</v>
      </c>
      <c r="Y16" s="421">
        <v>0</v>
      </c>
      <c r="Z16" s="422">
        <v>8</v>
      </c>
      <c r="AA16" s="706">
        <f t="shared" ref="AA16" si="77">SUM(W16,X17)</f>
        <v>114</v>
      </c>
      <c r="AB16" s="420">
        <v>0</v>
      </c>
      <c r="AC16" s="421">
        <v>8</v>
      </c>
      <c r="AD16" s="421">
        <v>6</v>
      </c>
      <c r="AE16" s="706">
        <f t="shared" ref="AE16" si="78">SUM(AA16,AB17)</f>
        <v>128</v>
      </c>
      <c r="AF16" s="420">
        <v>0</v>
      </c>
      <c r="AG16" s="421">
        <v>4</v>
      </c>
      <c r="AH16" s="421">
        <v>4</v>
      </c>
      <c r="AI16" s="706">
        <f t="shared" ref="AI16" si="79">SUM(AE16,AF17)</f>
        <v>136</v>
      </c>
      <c r="AJ16" s="420">
        <v>6</v>
      </c>
      <c r="AK16" s="421">
        <v>0</v>
      </c>
      <c r="AL16" s="421">
        <v>0</v>
      </c>
      <c r="AM16" s="706">
        <f t="shared" ref="AM16" si="80">SUM(AI16,AJ17)</f>
        <v>142</v>
      </c>
      <c r="AN16" s="420">
        <v>4</v>
      </c>
      <c r="AO16" s="421">
        <v>0</v>
      </c>
      <c r="AP16" s="421">
        <v>0</v>
      </c>
      <c r="AQ16" s="706">
        <f t="shared" ref="AQ16" si="81">SUM(AM16,AN17)</f>
        <v>146</v>
      </c>
      <c r="AR16" s="423">
        <v>6</v>
      </c>
      <c r="AS16" s="421">
        <v>4</v>
      </c>
      <c r="AT16" s="422">
        <v>4</v>
      </c>
      <c r="AU16" s="706">
        <f t="shared" ref="AU16" si="82">SUM(AQ16,AR17)</f>
        <v>160</v>
      </c>
      <c r="AV16" s="420">
        <v>8</v>
      </c>
      <c r="AW16" s="421">
        <v>4</v>
      </c>
      <c r="AX16" s="421">
        <v>8</v>
      </c>
      <c r="AY16" s="706">
        <f t="shared" ref="AY16" si="83">SUM(AU16,AV17)</f>
        <v>180</v>
      </c>
      <c r="AZ16" s="420">
        <v>8</v>
      </c>
      <c r="BA16" s="421">
        <v>8</v>
      </c>
      <c r="BB16" s="421">
        <v>4</v>
      </c>
      <c r="BC16" s="706">
        <f t="shared" ref="BC16" si="84">SUM(AY16,AZ17)</f>
        <v>200</v>
      </c>
      <c r="BD16" s="420">
        <v>8</v>
      </c>
      <c r="BE16" s="421">
        <v>8</v>
      </c>
      <c r="BF16" s="421">
        <v>10</v>
      </c>
      <c r="BG16" s="706">
        <f t="shared" ref="BG16" si="85">SUM(BC16,BD17)</f>
        <v>226</v>
      </c>
      <c r="BH16" s="420">
        <v>6</v>
      </c>
      <c r="BI16" s="421">
        <v>0</v>
      </c>
      <c r="BJ16" s="421">
        <v>10</v>
      </c>
      <c r="BK16" s="706">
        <f t="shared" ref="BK16" si="86">SUM(BG16,BH17)</f>
        <v>242</v>
      </c>
      <c r="BL16" s="745">
        <f t="shared" ref="BL16" si="87">COUNTIF(D16:F16,"=10")+COUNTIF(H16:J16,"=10")+COUNTIF(L16:N16,"=10")+COUNTIF(P16:R16,"=10")+COUNTIF(T16:V16,"=10")+COUNTIF(X16:Z16,"=10")+COUNTIF(AB16:AD16,"=10")+COUNTIF(AF16:AH16,"=10")+COUNTIF(AJ16:AL16,"=10")+COUNTIF(AN16:AP16,"=10")+COUNTIF(AR16:AT16,"=10")+COUNTIF(AV16:AX16,"=10")+COUNTIF(AZ16:BB16,"=10")+COUNTIF(BD16:BF16,"=10")+COUNTIF(BH16:BJ16,"=10")</f>
        <v>5</v>
      </c>
      <c r="BM16" s="745">
        <f t="shared" ref="BM16" si="88">COUNTIF(D16:F16,"=8")+COUNTIF(H16:J16,"=8")+COUNTIF(L16:N16,"=8")+COUNTIF(P16:R16,"=8")+COUNTIF(T16:V16,"=8")+COUNTIF(X16:Z16,"=8")+COUNTIF(AB16:AD16,"=8")+COUNTIF(AF16:AH16,"=8")+COUNTIF(AJ16:AL16,"=8")+COUNTIF(AN16:AP16,"=8")+COUNTIF(AR16:AT16,"=8")+COUNTIF(AV16:AX16,"=8")+COUNTIF(AZ16:BB16,"=8")+COUNTIF(BD16:BF16,"=8")+COUNTIF(BH16:BJ16,"=8")</f>
        <v>12</v>
      </c>
      <c r="BN16" s="747">
        <f t="shared" ref="BN16" si="89">SUM(BH17,BD17,AZ17,AV17,AR17,AN17,AJ17,AF17,AB17,X17,T17,P17,L17,H17,D17)</f>
        <v>242</v>
      </c>
      <c r="BO16" s="749">
        <v>4</v>
      </c>
    </row>
    <row r="17" spans="1:67" s="90" customFormat="1" x14ac:dyDescent="0.25">
      <c r="A17" s="658"/>
      <c r="B17" s="651"/>
      <c r="C17" s="653"/>
      <c r="D17" s="708">
        <f>SUM(D16:F16)</f>
        <v>16</v>
      </c>
      <c r="E17" s="709"/>
      <c r="F17" s="710"/>
      <c r="G17" s="707"/>
      <c r="H17" s="708">
        <f>SUM(H16:J16)</f>
        <v>22</v>
      </c>
      <c r="I17" s="709"/>
      <c r="J17" s="710"/>
      <c r="K17" s="707"/>
      <c r="L17" s="708">
        <f>SUM(L16:N16)</f>
        <v>26</v>
      </c>
      <c r="M17" s="709"/>
      <c r="N17" s="710"/>
      <c r="O17" s="707"/>
      <c r="P17" s="708">
        <f>SUM(P16:R16)</f>
        <v>16</v>
      </c>
      <c r="Q17" s="709"/>
      <c r="R17" s="710"/>
      <c r="S17" s="707"/>
      <c r="T17" s="708">
        <f>SUM(T16:V16)</f>
        <v>22</v>
      </c>
      <c r="U17" s="709"/>
      <c r="V17" s="710"/>
      <c r="W17" s="707"/>
      <c r="X17" s="708">
        <f>SUM(X16:Z16)</f>
        <v>12</v>
      </c>
      <c r="Y17" s="709"/>
      <c r="Z17" s="710"/>
      <c r="AA17" s="707"/>
      <c r="AB17" s="708">
        <f>SUM(AB16:AD16)</f>
        <v>14</v>
      </c>
      <c r="AC17" s="709"/>
      <c r="AD17" s="710"/>
      <c r="AE17" s="707"/>
      <c r="AF17" s="708">
        <f>SUM(AF16:AH16)</f>
        <v>8</v>
      </c>
      <c r="AG17" s="709"/>
      <c r="AH17" s="710"/>
      <c r="AI17" s="707"/>
      <c r="AJ17" s="708">
        <f>SUM(AJ16:AL16)</f>
        <v>6</v>
      </c>
      <c r="AK17" s="709"/>
      <c r="AL17" s="710"/>
      <c r="AM17" s="707"/>
      <c r="AN17" s="708">
        <f>SUM(AN16:AP16)</f>
        <v>4</v>
      </c>
      <c r="AO17" s="709"/>
      <c r="AP17" s="710"/>
      <c r="AQ17" s="707"/>
      <c r="AR17" s="708">
        <f>SUM(AR16:AT16)</f>
        <v>14</v>
      </c>
      <c r="AS17" s="709"/>
      <c r="AT17" s="710"/>
      <c r="AU17" s="707"/>
      <c r="AV17" s="708">
        <f>SUM(AV16:AX16)</f>
        <v>20</v>
      </c>
      <c r="AW17" s="709"/>
      <c r="AX17" s="710"/>
      <c r="AY17" s="707"/>
      <c r="AZ17" s="708">
        <f>SUM(AZ16:BB16)</f>
        <v>20</v>
      </c>
      <c r="BA17" s="709"/>
      <c r="BB17" s="710"/>
      <c r="BC17" s="707"/>
      <c r="BD17" s="708">
        <f>SUM(BD16:BF16)</f>
        <v>26</v>
      </c>
      <c r="BE17" s="709"/>
      <c r="BF17" s="710"/>
      <c r="BG17" s="707"/>
      <c r="BH17" s="708">
        <f>SUM(BH16:BJ16)</f>
        <v>16</v>
      </c>
      <c r="BI17" s="709"/>
      <c r="BJ17" s="710"/>
      <c r="BK17" s="707"/>
      <c r="BL17" s="746"/>
      <c r="BM17" s="746"/>
      <c r="BN17" s="748"/>
      <c r="BO17" s="750"/>
    </row>
    <row r="18" spans="1:67" s="90" customFormat="1" ht="15" customHeight="1" x14ac:dyDescent="0.25">
      <c r="A18" s="642">
        <v>7</v>
      </c>
      <c r="B18" s="644" t="s">
        <v>68</v>
      </c>
      <c r="C18" s="646" t="s">
        <v>61</v>
      </c>
      <c r="D18" s="191">
        <v>10</v>
      </c>
      <c r="E18" s="192">
        <v>8</v>
      </c>
      <c r="F18" s="188">
        <v>10</v>
      </c>
      <c r="G18" s="665">
        <f t="shared" ref="G18" si="90">D19</f>
        <v>28</v>
      </c>
      <c r="H18" s="193">
        <v>8</v>
      </c>
      <c r="I18" s="192">
        <v>6</v>
      </c>
      <c r="J18" s="192">
        <v>10</v>
      </c>
      <c r="K18" s="665">
        <f t="shared" ref="K18" si="91">SUM(G18,H19)</f>
        <v>52</v>
      </c>
      <c r="L18" s="193">
        <v>4</v>
      </c>
      <c r="M18" s="192">
        <v>0</v>
      </c>
      <c r="N18" s="192">
        <v>8</v>
      </c>
      <c r="O18" s="665">
        <f t="shared" ref="O18" si="92">SUM(K18,L19)</f>
        <v>64</v>
      </c>
      <c r="P18" s="193">
        <v>6</v>
      </c>
      <c r="Q18" s="192">
        <v>4</v>
      </c>
      <c r="R18" s="188">
        <v>0</v>
      </c>
      <c r="S18" s="665">
        <f t="shared" ref="S18" si="93">SUM(O18,P19)</f>
        <v>74</v>
      </c>
      <c r="T18" s="193">
        <v>6</v>
      </c>
      <c r="U18" s="192">
        <v>0</v>
      </c>
      <c r="V18" s="192">
        <v>6</v>
      </c>
      <c r="W18" s="665">
        <f t="shared" ref="W18" si="94">SUM(S18,T19)</f>
        <v>86</v>
      </c>
      <c r="X18" s="191">
        <v>4</v>
      </c>
      <c r="Y18" s="192">
        <v>0</v>
      </c>
      <c r="Z18" s="188">
        <v>0</v>
      </c>
      <c r="AA18" s="665">
        <f t="shared" ref="AA18" si="95">SUM(W18,X19)</f>
        <v>90</v>
      </c>
      <c r="AB18" s="193">
        <v>0</v>
      </c>
      <c r="AC18" s="192">
        <v>0</v>
      </c>
      <c r="AD18" s="192">
        <v>6</v>
      </c>
      <c r="AE18" s="665">
        <f t="shared" ref="AE18" si="96">SUM(AA18,AB19)</f>
        <v>96</v>
      </c>
      <c r="AF18" s="193">
        <v>8</v>
      </c>
      <c r="AG18" s="192">
        <v>0</v>
      </c>
      <c r="AH18" s="192">
        <v>0</v>
      </c>
      <c r="AI18" s="665">
        <f t="shared" ref="AI18" si="97">SUM(AE18,AF19)</f>
        <v>104</v>
      </c>
      <c r="AJ18" s="193">
        <v>6</v>
      </c>
      <c r="AK18" s="192">
        <v>0</v>
      </c>
      <c r="AL18" s="188">
        <v>0</v>
      </c>
      <c r="AM18" s="665">
        <f t="shared" ref="AM18" si="98">SUM(AI18,AJ19)</f>
        <v>110</v>
      </c>
      <c r="AN18" s="193">
        <v>6</v>
      </c>
      <c r="AO18" s="192">
        <v>6</v>
      </c>
      <c r="AP18" s="192">
        <v>0</v>
      </c>
      <c r="AQ18" s="665">
        <f t="shared" ref="AQ18" si="99">SUM(AM18,AN19)</f>
        <v>122</v>
      </c>
      <c r="AR18" s="191">
        <v>4</v>
      </c>
      <c r="AS18" s="192">
        <v>0</v>
      </c>
      <c r="AT18" s="188">
        <v>0</v>
      </c>
      <c r="AU18" s="665">
        <f t="shared" ref="AU18" si="100">SUM(AQ18,AR19)</f>
        <v>126</v>
      </c>
      <c r="AV18" s="193">
        <v>6</v>
      </c>
      <c r="AW18" s="192">
        <v>0</v>
      </c>
      <c r="AX18" s="192">
        <v>8</v>
      </c>
      <c r="AY18" s="665">
        <f t="shared" ref="AY18" si="101">SUM(AU18,AV19)</f>
        <v>140</v>
      </c>
      <c r="AZ18" s="193">
        <v>0</v>
      </c>
      <c r="BA18" s="192">
        <v>0</v>
      </c>
      <c r="BB18" s="192">
        <v>8</v>
      </c>
      <c r="BC18" s="665">
        <f t="shared" ref="BC18" si="102">SUM(AY18,AZ19)</f>
        <v>148</v>
      </c>
      <c r="BD18" s="193">
        <v>4</v>
      </c>
      <c r="BE18" s="192">
        <v>0</v>
      </c>
      <c r="BF18" s="188">
        <v>10</v>
      </c>
      <c r="BG18" s="665">
        <f t="shared" ref="BG18" si="103">SUM(BC18,BD19)</f>
        <v>162</v>
      </c>
      <c r="BH18" s="193">
        <v>0</v>
      </c>
      <c r="BI18" s="192">
        <v>6</v>
      </c>
      <c r="BJ18" s="192">
        <v>8</v>
      </c>
      <c r="BK18" s="665">
        <f t="shared" ref="BK18" si="104">SUM(BG18,BH19)</f>
        <v>176</v>
      </c>
      <c r="BL18" s="718">
        <f t="shared" ref="BL18" si="105">COUNTIF(D18:F18,"=10")+COUNTIF(H18:J18,"=10")+COUNTIF(L18:N18,"=10")+COUNTIF(P18:R18,"=10")+COUNTIF(T18:V18,"=10")+COUNTIF(X18:Z18,"=10")+COUNTIF(AB18:AD18,"=10")+COUNTIF(AF18:AH18,"=10")+COUNTIF(AJ18:AL18,"=10")+COUNTIF(AN18:AP18,"=10")+COUNTIF(AR18:AT18,"=10")+COUNTIF(AV18:AX18,"=10")+COUNTIF(AZ18:BB18,"=10")+COUNTIF(BD18:BF18,"=10")+COUNTIF(BH18:BJ18,"=10")</f>
        <v>4</v>
      </c>
      <c r="BM18" s="718">
        <f t="shared" ref="BM18" si="106">COUNTIF(D18:F18,"=8")+COUNTIF(H18:J18,"=8")+COUNTIF(L18:N18,"=8")+COUNTIF(P18:R18,"=8")+COUNTIF(T18:V18,"=8")+COUNTIF(X18:Z18,"=8")+COUNTIF(AB18:AD18,"=8")+COUNTIF(AF18:AH18,"=8")+COUNTIF(AJ18:AL18,"=8")+COUNTIF(AN18:AP18,"=8")+COUNTIF(AR18:AT18,"=8")+COUNTIF(AV18:AX18,"=8")+COUNTIF(AZ18:BB18,"=8")+COUNTIF(BD18:BF18,"=8")+COUNTIF(BH18:BJ18,"=8")</f>
        <v>7</v>
      </c>
      <c r="BN18" s="720">
        <f t="shared" ref="BN18" si="107">SUM(BH19,BD19,AZ19,AV19,AR19,AN19,AJ19,AF19,AB19,X19,T19,P19,L19,H19,D19)</f>
        <v>176</v>
      </c>
      <c r="BO18" s="732"/>
    </row>
    <row r="19" spans="1:67" s="90" customFormat="1" ht="15" customHeight="1" x14ac:dyDescent="0.25">
      <c r="A19" s="643"/>
      <c r="B19" s="645"/>
      <c r="C19" s="647"/>
      <c r="D19" s="678">
        <f>SUM(D18:F18)</f>
        <v>28</v>
      </c>
      <c r="E19" s="679"/>
      <c r="F19" s="680"/>
      <c r="G19" s="666"/>
      <c r="H19" s="678">
        <f>SUM(H18:J18)</f>
        <v>24</v>
      </c>
      <c r="I19" s="679"/>
      <c r="J19" s="680"/>
      <c r="K19" s="666"/>
      <c r="L19" s="678">
        <f>SUM(L18:N18)</f>
        <v>12</v>
      </c>
      <c r="M19" s="679"/>
      <c r="N19" s="680"/>
      <c r="O19" s="666"/>
      <c r="P19" s="678">
        <f>SUM(P18:R18)</f>
        <v>10</v>
      </c>
      <c r="Q19" s="679"/>
      <c r="R19" s="680"/>
      <c r="S19" s="666"/>
      <c r="T19" s="678">
        <f>SUM(T18:V18)</f>
        <v>12</v>
      </c>
      <c r="U19" s="679"/>
      <c r="V19" s="680"/>
      <c r="W19" s="666"/>
      <c r="X19" s="678">
        <f>SUM(X18:Z18)</f>
        <v>4</v>
      </c>
      <c r="Y19" s="679"/>
      <c r="Z19" s="680"/>
      <c r="AA19" s="666"/>
      <c r="AB19" s="678">
        <f>SUM(AB18:AD18)</f>
        <v>6</v>
      </c>
      <c r="AC19" s="679"/>
      <c r="AD19" s="680"/>
      <c r="AE19" s="666"/>
      <c r="AF19" s="678">
        <f>SUM(AF18:AH18)</f>
        <v>8</v>
      </c>
      <c r="AG19" s="679"/>
      <c r="AH19" s="680"/>
      <c r="AI19" s="666"/>
      <c r="AJ19" s="678">
        <f>SUM(AJ18:AL18)</f>
        <v>6</v>
      </c>
      <c r="AK19" s="679"/>
      <c r="AL19" s="680"/>
      <c r="AM19" s="666"/>
      <c r="AN19" s="678">
        <f>SUM(AN18:AP18)</f>
        <v>12</v>
      </c>
      <c r="AO19" s="679"/>
      <c r="AP19" s="680"/>
      <c r="AQ19" s="666"/>
      <c r="AR19" s="678">
        <f>SUM(AR18:AT18)</f>
        <v>4</v>
      </c>
      <c r="AS19" s="679"/>
      <c r="AT19" s="680"/>
      <c r="AU19" s="666"/>
      <c r="AV19" s="678">
        <f>SUM(AV18:AX18)</f>
        <v>14</v>
      </c>
      <c r="AW19" s="679"/>
      <c r="AX19" s="680"/>
      <c r="AY19" s="666"/>
      <c r="AZ19" s="678">
        <f>SUM(AZ18:BB18)</f>
        <v>8</v>
      </c>
      <c r="BA19" s="679"/>
      <c r="BB19" s="680"/>
      <c r="BC19" s="666"/>
      <c r="BD19" s="678">
        <f>SUM(BD18:BF18)</f>
        <v>14</v>
      </c>
      <c r="BE19" s="679"/>
      <c r="BF19" s="680"/>
      <c r="BG19" s="666"/>
      <c r="BH19" s="678">
        <f>SUM(BH18:BJ18)</f>
        <v>14</v>
      </c>
      <c r="BI19" s="679"/>
      <c r="BJ19" s="680"/>
      <c r="BK19" s="666"/>
      <c r="BL19" s="719"/>
      <c r="BM19" s="719"/>
      <c r="BN19" s="721"/>
      <c r="BO19" s="733"/>
    </row>
    <row r="20" spans="1:67" s="90" customFormat="1" x14ac:dyDescent="0.25">
      <c r="A20" s="659">
        <v>8</v>
      </c>
      <c r="B20" s="661" t="s">
        <v>58</v>
      </c>
      <c r="C20" s="663" t="s">
        <v>59</v>
      </c>
      <c r="D20" s="412">
        <v>10</v>
      </c>
      <c r="E20" s="413">
        <v>8</v>
      </c>
      <c r="F20" s="414">
        <v>10</v>
      </c>
      <c r="G20" s="698">
        <f t="shared" ref="G20" si="108">D21</f>
        <v>28</v>
      </c>
      <c r="H20" s="412">
        <v>8</v>
      </c>
      <c r="I20" s="413">
        <v>10</v>
      </c>
      <c r="J20" s="413">
        <v>10</v>
      </c>
      <c r="K20" s="698">
        <f t="shared" ref="K20" si="109">SUM(G20,H21)</f>
        <v>56</v>
      </c>
      <c r="L20" s="412">
        <v>0</v>
      </c>
      <c r="M20" s="413">
        <v>10</v>
      </c>
      <c r="N20" s="413">
        <v>10</v>
      </c>
      <c r="O20" s="698">
        <f t="shared" ref="O20" si="110">SUM(K20,L21)</f>
        <v>76</v>
      </c>
      <c r="P20" s="412">
        <v>0</v>
      </c>
      <c r="Q20" s="413">
        <v>10</v>
      </c>
      <c r="R20" s="413">
        <v>0</v>
      </c>
      <c r="S20" s="698">
        <f t="shared" ref="S20" si="111">SUM(O20,P21)</f>
        <v>86</v>
      </c>
      <c r="T20" s="412">
        <v>8</v>
      </c>
      <c r="U20" s="413">
        <v>0</v>
      </c>
      <c r="V20" s="413">
        <v>6</v>
      </c>
      <c r="W20" s="698">
        <f t="shared" ref="W20" si="112">SUM(S20,T21)</f>
        <v>100</v>
      </c>
      <c r="X20" s="415">
        <v>6</v>
      </c>
      <c r="Y20" s="413">
        <v>6</v>
      </c>
      <c r="Z20" s="414"/>
      <c r="AA20" s="698">
        <f t="shared" ref="AA20" si="113">SUM(W20,X21)</f>
        <v>112</v>
      </c>
      <c r="AB20" s="412">
        <v>0</v>
      </c>
      <c r="AC20" s="413">
        <v>6</v>
      </c>
      <c r="AD20" s="413">
        <v>0</v>
      </c>
      <c r="AE20" s="698">
        <f t="shared" ref="AE20" si="114">SUM(AA20,AB21)</f>
        <v>118</v>
      </c>
      <c r="AF20" s="412">
        <v>6</v>
      </c>
      <c r="AG20" s="413">
        <v>8</v>
      </c>
      <c r="AH20" s="413">
        <v>0</v>
      </c>
      <c r="AI20" s="698">
        <f t="shared" ref="AI20" si="115">SUM(AE20,AF21)</f>
        <v>132</v>
      </c>
      <c r="AJ20" s="412">
        <v>8</v>
      </c>
      <c r="AK20" s="413">
        <v>6</v>
      </c>
      <c r="AL20" s="413">
        <v>0</v>
      </c>
      <c r="AM20" s="698">
        <f t="shared" ref="AM20" si="116">SUM(AI20,AJ21)</f>
        <v>146</v>
      </c>
      <c r="AN20" s="412">
        <v>0</v>
      </c>
      <c r="AO20" s="413">
        <v>6</v>
      </c>
      <c r="AP20" s="413">
        <v>0</v>
      </c>
      <c r="AQ20" s="698">
        <f t="shared" ref="AQ20" si="117">SUM(AM20,AN21)</f>
        <v>152</v>
      </c>
      <c r="AR20" s="415">
        <v>10</v>
      </c>
      <c r="AS20" s="413">
        <v>10</v>
      </c>
      <c r="AT20" s="414">
        <v>10</v>
      </c>
      <c r="AU20" s="698">
        <f t="shared" ref="AU20" si="118">SUM(AQ20,AR21)</f>
        <v>182</v>
      </c>
      <c r="AV20" s="412">
        <v>6</v>
      </c>
      <c r="AW20" s="413">
        <v>10</v>
      </c>
      <c r="AX20" s="413">
        <v>0</v>
      </c>
      <c r="AY20" s="698">
        <f t="shared" ref="AY20" si="119">SUM(AU20,AV21)</f>
        <v>198</v>
      </c>
      <c r="AZ20" s="412">
        <v>4</v>
      </c>
      <c r="BA20" s="413">
        <v>6</v>
      </c>
      <c r="BB20" s="413">
        <v>10</v>
      </c>
      <c r="BC20" s="698">
        <f t="shared" ref="BC20" si="120">SUM(AY20,AZ21)</f>
        <v>218</v>
      </c>
      <c r="BD20" s="412">
        <v>4</v>
      </c>
      <c r="BE20" s="413">
        <v>4</v>
      </c>
      <c r="BF20" s="413">
        <v>0</v>
      </c>
      <c r="BG20" s="698">
        <f t="shared" ref="BG20" si="121">SUM(BC20,BD21)</f>
        <v>226</v>
      </c>
      <c r="BH20" s="412">
        <v>4</v>
      </c>
      <c r="BI20" s="413">
        <v>6</v>
      </c>
      <c r="BJ20" s="413">
        <v>0</v>
      </c>
      <c r="BK20" s="698">
        <f t="shared" ref="BK20" si="122">SUM(BG20,BH21)</f>
        <v>236</v>
      </c>
      <c r="BL20" s="726">
        <f t="shared" ref="BL20" si="123">COUNTIF(D20:F20,"=10")+COUNTIF(H20:J20,"=10")+COUNTIF(L20:N20,"=10")+COUNTIF(P20:R20,"=10")+COUNTIF(T20:V20,"=10")+COUNTIF(X20:Z20,"=10")+COUNTIF(AB20:AD20,"=10")+COUNTIF(AF20:AH20,"=10")+COUNTIF(AJ20:AL20,"=10")+COUNTIF(AN20:AP20,"=10")+COUNTIF(AR20:AT20,"=10")+COUNTIF(AV20:AX20,"=10")+COUNTIF(AZ20:BB20,"=10")+COUNTIF(BD20:BF20,"=10")+COUNTIF(BH20:BJ20,"=10")</f>
        <v>12</v>
      </c>
      <c r="BM20" s="726">
        <f t="shared" ref="BM20" si="124">COUNTIF(D20:F20,"=8")+COUNTIF(H20:J20,"=8")+COUNTIF(L20:N20,"=8")+COUNTIF(P20:R20,"=8")+COUNTIF(T20:V20,"=8")+COUNTIF(X20:Z20,"=8")+COUNTIF(AB20:AD20,"=8")+COUNTIF(AF20:AH20,"=8")+COUNTIF(AJ20:AL20,"=8")+COUNTIF(AN20:AP20,"=8")+COUNTIF(AR20:AT20,"=8")+COUNTIF(AV20:AX20,"=8")+COUNTIF(AZ20:BB20,"=8")+COUNTIF(BD20:BF20,"=8")+COUNTIF(BH20:BJ20,"=8")</f>
        <v>5</v>
      </c>
      <c r="BN20" s="728">
        <f t="shared" ref="BN20" si="125">SUM(BH21,BD21,AZ21,AV21,AR21,AN21,AJ21,AF21,AB21,X21,T21,P21,L21,H21,D21)</f>
        <v>236</v>
      </c>
      <c r="BO20" s="730">
        <v>1</v>
      </c>
    </row>
    <row r="21" spans="1:67" s="90" customFormat="1" x14ac:dyDescent="0.25">
      <c r="A21" s="660"/>
      <c r="B21" s="662"/>
      <c r="C21" s="664"/>
      <c r="D21" s="673">
        <f>SUM(D20:F20)</f>
        <v>28</v>
      </c>
      <c r="E21" s="674"/>
      <c r="F21" s="675"/>
      <c r="G21" s="699"/>
      <c r="H21" s="673">
        <f>SUM(H20:J20)</f>
        <v>28</v>
      </c>
      <c r="I21" s="674"/>
      <c r="J21" s="675"/>
      <c r="K21" s="699"/>
      <c r="L21" s="673">
        <f>SUM(L20:N20)</f>
        <v>20</v>
      </c>
      <c r="M21" s="674"/>
      <c r="N21" s="675"/>
      <c r="O21" s="699"/>
      <c r="P21" s="673">
        <f>SUM(P20:R20)</f>
        <v>10</v>
      </c>
      <c r="Q21" s="674"/>
      <c r="R21" s="675"/>
      <c r="S21" s="699"/>
      <c r="T21" s="673">
        <f>SUM(T20:V20)</f>
        <v>14</v>
      </c>
      <c r="U21" s="674"/>
      <c r="V21" s="675"/>
      <c r="W21" s="699"/>
      <c r="X21" s="673">
        <f>SUM(X20:Z20)</f>
        <v>12</v>
      </c>
      <c r="Y21" s="674"/>
      <c r="Z21" s="675"/>
      <c r="AA21" s="699"/>
      <c r="AB21" s="673">
        <f>SUM(AB20:AD20)</f>
        <v>6</v>
      </c>
      <c r="AC21" s="674"/>
      <c r="AD21" s="675"/>
      <c r="AE21" s="699"/>
      <c r="AF21" s="673">
        <f>SUM(AF20:AH20)</f>
        <v>14</v>
      </c>
      <c r="AG21" s="674"/>
      <c r="AH21" s="675"/>
      <c r="AI21" s="699"/>
      <c r="AJ21" s="673">
        <f>SUM(AJ20:AL20)</f>
        <v>14</v>
      </c>
      <c r="AK21" s="674"/>
      <c r="AL21" s="675"/>
      <c r="AM21" s="699"/>
      <c r="AN21" s="673">
        <f>SUM(AN20:AP20)</f>
        <v>6</v>
      </c>
      <c r="AO21" s="674"/>
      <c r="AP21" s="675"/>
      <c r="AQ21" s="699"/>
      <c r="AR21" s="673">
        <f>SUM(AR20:AT20)</f>
        <v>30</v>
      </c>
      <c r="AS21" s="674"/>
      <c r="AT21" s="675"/>
      <c r="AU21" s="699"/>
      <c r="AV21" s="673">
        <f>SUM(AV20:AX20)</f>
        <v>16</v>
      </c>
      <c r="AW21" s="674"/>
      <c r="AX21" s="675"/>
      <c r="AY21" s="699"/>
      <c r="AZ21" s="673">
        <f>SUM(AZ20:BB20)</f>
        <v>20</v>
      </c>
      <c r="BA21" s="674"/>
      <c r="BB21" s="675"/>
      <c r="BC21" s="699"/>
      <c r="BD21" s="673">
        <f>SUM(BD20:BF20)</f>
        <v>8</v>
      </c>
      <c r="BE21" s="674"/>
      <c r="BF21" s="675"/>
      <c r="BG21" s="699"/>
      <c r="BH21" s="673">
        <f>SUM(BH20:BJ20)</f>
        <v>10</v>
      </c>
      <c r="BI21" s="674"/>
      <c r="BJ21" s="675"/>
      <c r="BK21" s="699"/>
      <c r="BL21" s="727"/>
      <c r="BM21" s="727"/>
      <c r="BN21" s="729"/>
      <c r="BO21" s="731"/>
    </row>
    <row r="22" spans="1:67" s="90" customFormat="1" x14ac:dyDescent="0.25">
      <c r="A22" s="642">
        <v>9</v>
      </c>
      <c r="B22" s="644" t="s">
        <v>27</v>
      </c>
      <c r="C22" s="646" t="s">
        <v>54</v>
      </c>
      <c r="D22" s="191">
        <v>10</v>
      </c>
      <c r="E22" s="192">
        <v>6</v>
      </c>
      <c r="F22" s="188">
        <v>6</v>
      </c>
      <c r="G22" s="665">
        <f t="shared" ref="G22" si="126">D23</f>
        <v>22</v>
      </c>
      <c r="H22" s="193">
        <v>6</v>
      </c>
      <c r="I22" s="192">
        <v>6</v>
      </c>
      <c r="J22" s="192">
        <v>10</v>
      </c>
      <c r="K22" s="665">
        <f t="shared" ref="K22" si="127">SUM(G22,H23)</f>
        <v>44</v>
      </c>
      <c r="L22" s="193">
        <v>6</v>
      </c>
      <c r="M22" s="192">
        <v>0</v>
      </c>
      <c r="N22" s="192">
        <v>10</v>
      </c>
      <c r="O22" s="665">
        <f t="shared" ref="O22" si="128">SUM(K22,L23)</f>
        <v>60</v>
      </c>
      <c r="P22" s="193">
        <v>0</v>
      </c>
      <c r="Q22" s="192">
        <v>10</v>
      </c>
      <c r="R22" s="188">
        <v>6</v>
      </c>
      <c r="S22" s="665">
        <f t="shared" ref="S22" si="129">SUM(O22,P23)</f>
        <v>76</v>
      </c>
      <c r="T22" s="193">
        <v>10</v>
      </c>
      <c r="U22" s="192">
        <v>4</v>
      </c>
      <c r="V22" s="192">
        <v>10</v>
      </c>
      <c r="W22" s="665">
        <f t="shared" ref="W22" si="130">SUM(S22,T23)</f>
        <v>100</v>
      </c>
      <c r="X22" s="191">
        <v>8</v>
      </c>
      <c r="Y22" s="192">
        <v>6</v>
      </c>
      <c r="Z22" s="188">
        <v>4</v>
      </c>
      <c r="AA22" s="665">
        <f t="shared" ref="AA22" si="131">SUM(W22,X23)</f>
        <v>118</v>
      </c>
      <c r="AB22" s="193">
        <v>0</v>
      </c>
      <c r="AC22" s="192">
        <v>0</v>
      </c>
      <c r="AD22" s="192">
        <v>0</v>
      </c>
      <c r="AE22" s="665">
        <f t="shared" ref="AE22" si="132">SUM(AA22,AB23)</f>
        <v>118</v>
      </c>
      <c r="AF22" s="193">
        <v>6</v>
      </c>
      <c r="AG22" s="192">
        <v>8</v>
      </c>
      <c r="AH22" s="192">
        <v>6</v>
      </c>
      <c r="AI22" s="665">
        <f t="shared" ref="AI22" si="133">SUM(AE22,AF23)</f>
        <v>138</v>
      </c>
      <c r="AJ22" s="193">
        <v>0</v>
      </c>
      <c r="AK22" s="192">
        <v>0</v>
      </c>
      <c r="AL22" s="188">
        <v>0</v>
      </c>
      <c r="AM22" s="665">
        <f t="shared" ref="AM22" si="134">SUM(AI22,AJ23)</f>
        <v>138</v>
      </c>
      <c r="AN22" s="193">
        <v>0</v>
      </c>
      <c r="AO22" s="192">
        <v>8</v>
      </c>
      <c r="AP22" s="192">
        <v>0</v>
      </c>
      <c r="AQ22" s="665">
        <f t="shared" ref="AQ22" si="135">SUM(AM22,AN23)</f>
        <v>146</v>
      </c>
      <c r="AR22" s="191">
        <v>0</v>
      </c>
      <c r="AS22" s="192">
        <v>6</v>
      </c>
      <c r="AT22" s="188">
        <v>0</v>
      </c>
      <c r="AU22" s="665">
        <f t="shared" ref="AU22" si="136">SUM(AQ22,AR23)</f>
        <v>152</v>
      </c>
      <c r="AV22" s="193">
        <v>8</v>
      </c>
      <c r="AW22" s="192">
        <v>0</v>
      </c>
      <c r="AX22" s="192">
        <v>4</v>
      </c>
      <c r="AY22" s="665">
        <f t="shared" ref="AY22" si="137">SUM(AU22,AV23)</f>
        <v>164</v>
      </c>
      <c r="AZ22" s="193">
        <v>0</v>
      </c>
      <c r="BA22" s="192">
        <v>0</v>
      </c>
      <c r="BB22" s="192">
        <v>0</v>
      </c>
      <c r="BC22" s="665">
        <f t="shared" ref="BC22" si="138">SUM(AY22,AZ23)</f>
        <v>164</v>
      </c>
      <c r="BD22" s="193">
        <v>8</v>
      </c>
      <c r="BE22" s="192">
        <v>10</v>
      </c>
      <c r="BF22" s="188">
        <v>0</v>
      </c>
      <c r="BG22" s="665">
        <f t="shared" ref="BG22" si="139">SUM(BC22,BD23)</f>
        <v>182</v>
      </c>
      <c r="BH22" s="193">
        <v>0</v>
      </c>
      <c r="BI22" s="192">
        <v>10</v>
      </c>
      <c r="BJ22" s="192">
        <v>8</v>
      </c>
      <c r="BK22" s="665">
        <f t="shared" ref="BK22" si="140">SUM(BG22,BH23)</f>
        <v>200</v>
      </c>
      <c r="BL22" s="718">
        <f t="shared" ref="BL22" si="141">COUNTIF(D22:F22,"=10")+COUNTIF(H22:J22,"=10")+COUNTIF(L22:N22,"=10")+COUNTIF(P22:R22,"=10")+COUNTIF(T22:V22,"=10")+COUNTIF(X22:Z22,"=10")+COUNTIF(AB22:AD22,"=10")+COUNTIF(AF22:AH22,"=10")+COUNTIF(AJ22:AL22,"=10")+COUNTIF(AN22:AP22,"=10")+COUNTIF(AR22:AT22,"=10")+COUNTIF(AV22:AX22,"=10")+COUNTIF(AZ22:BB22,"=10")+COUNTIF(BD22:BF22,"=10")+COUNTIF(BH22:BJ22,"=10")</f>
        <v>8</v>
      </c>
      <c r="BM22" s="718">
        <f t="shared" ref="BM22" si="142">COUNTIF(D22:F22,"=8")+COUNTIF(H22:J22,"=8")+COUNTIF(L22:N22,"=8")+COUNTIF(P22:R22,"=8")+COUNTIF(T22:V22,"=8")+COUNTIF(X22:Z22,"=8")+COUNTIF(AB22:AD22,"=8")+COUNTIF(AF22:AH22,"=8")+COUNTIF(AJ22:AL22,"=8")+COUNTIF(AN22:AP22,"=8")+COUNTIF(AR22:AT22,"=8")+COUNTIF(AV22:AX22,"=8")+COUNTIF(AZ22:BB22,"=8")+COUNTIF(BD22:BF22,"=8")+COUNTIF(BH22:BJ22,"=8")</f>
        <v>6</v>
      </c>
      <c r="BN22" s="720">
        <f t="shared" ref="BN22" si="143">SUM(BH23,BD23,AZ23,AV23,AR23,AN23,AJ23,AF23,AB23,X23,T23,P23,L23,H23,D23)</f>
        <v>200</v>
      </c>
      <c r="BO22" s="732"/>
    </row>
    <row r="23" spans="1:67" x14ac:dyDescent="0.25">
      <c r="A23" s="643"/>
      <c r="B23" s="645"/>
      <c r="C23" s="647"/>
      <c r="D23" s="678">
        <f>SUM(D22:F22)</f>
        <v>22</v>
      </c>
      <c r="E23" s="679"/>
      <c r="F23" s="680"/>
      <c r="G23" s="666"/>
      <c r="H23" s="678">
        <f>SUM(H22:J22)</f>
        <v>22</v>
      </c>
      <c r="I23" s="679"/>
      <c r="J23" s="680"/>
      <c r="K23" s="666"/>
      <c r="L23" s="678">
        <f>SUM(L22:N22)</f>
        <v>16</v>
      </c>
      <c r="M23" s="679"/>
      <c r="N23" s="680"/>
      <c r="O23" s="666"/>
      <c r="P23" s="678">
        <f>SUM(P22:R22)</f>
        <v>16</v>
      </c>
      <c r="Q23" s="679"/>
      <c r="R23" s="680"/>
      <c r="S23" s="666"/>
      <c r="T23" s="678">
        <f>SUM(T22:V22)</f>
        <v>24</v>
      </c>
      <c r="U23" s="679"/>
      <c r="V23" s="680"/>
      <c r="W23" s="666"/>
      <c r="X23" s="678">
        <f>SUM(X22:Z22)</f>
        <v>18</v>
      </c>
      <c r="Y23" s="679"/>
      <c r="Z23" s="680"/>
      <c r="AA23" s="666"/>
      <c r="AB23" s="678">
        <f>SUM(AB22:AD22)</f>
        <v>0</v>
      </c>
      <c r="AC23" s="679"/>
      <c r="AD23" s="680"/>
      <c r="AE23" s="666"/>
      <c r="AF23" s="678">
        <f>SUM(AF22:AH22)</f>
        <v>20</v>
      </c>
      <c r="AG23" s="679"/>
      <c r="AH23" s="680"/>
      <c r="AI23" s="666"/>
      <c r="AJ23" s="678">
        <f>SUM(AJ22:AL22)</f>
        <v>0</v>
      </c>
      <c r="AK23" s="679"/>
      <c r="AL23" s="680"/>
      <c r="AM23" s="666"/>
      <c r="AN23" s="678">
        <f>SUM(AN22:AP22)</f>
        <v>8</v>
      </c>
      <c r="AO23" s="679"/>
      <c r="AP23" s="680"/>
      <c r="AQ23" s="666"/>
      <c r="AR23" s="678">
        <f>SUM(AR22:AT22)</f>
        <v>6</v>
      </c>
      <c r="AS23" s="679"/>
      <c r="AT23" s="680"/>
      <c r="AU23" s="666"/>
      <c r="AV23" s="678">
        <f>SUM(AV22:AX22)</f>
        <v>12</v>
      </c>
      <c r="AW23" s="679"/>
      <c r="AX23" s="680"/>
      <c r="AY23" s="666"/>
      <c r="AZ23" s="678">
        <f>SUM(AZ22:BB22)</f>
        <v>0</v>
      </c>
      <c r="BA23" s="679"/>
      <c r="BB23" s="680"/>
      <c r="BC23" s="666"/>
      <c r="BD23" s="678">
        <f>SUM(BD22:BF22)</f>
        <v>18</v>
      </c>
      <c r="BE23" s="679"/>
      <c r="BF23" s="680"/>
      <c r="BG23" s="666"/>
      <c r="BH23" s="678">
        <f>SUM(BH22:BJ22)</f>
        <v>18</v>
      </c>
      <c r="BI23" s="679"/>
      <c r="BJ23" s="680"/>
      <c r="BK23" s="666"/>
      <c r="BL23" s="719"/>
      <c r="BM23" s="719"/>
      <c r="BN23" s="721"/>
      <c r="BO23" s="733"/>
    </row>
    <row r="24" spans="1:67" x14ac:dyDescent="0.25">
      <c r="A24" s="684">
        <v>10</v>
      </c>
      <c r="B24" s="686" t="s">
        <v>39</v>
      </c>
      <c r="C24" s="648" t="s">
        <v>40</v>
      </c>
      <c r="D24" s="424">
        <v>8</v>
      </c>
      <c r="E24" s="425">
        <v>6</v>
      </c>
      <c r="F24" s="426">
        <v>10</v>
      </c>
      <c r="G24" s="676">
        <f t="shared" ref="G24" si="144">D25</f>
        <v>24</v>
      </c>
      <c r="H24" s="424">
        <v>8</v>
      </c>
      <c r="I24" s="425">
        <v>8</v>
      </c>
      <c r="J24" s="425">
        <v>4</v>
      </c>
      <c r="K24" s="676">
        <f t="shared" ref="K24" si="145">SUM(G24,H25)</f>
        <v>44</v>
      </c>
      <c r="L24" s="424">
        <v>6</v>
      </c>
      <c r="M24" s="425">
        <v>10</v>
      </c>
      <c r="N24" s="425">
        <v>8</v>
      </c>
      <c r="O24" s="676">
        <f t="shared" ref="O24" si="146">SUM(K24,L25)</f>
        <v>68</v>
      </c>
      <c r="P24" s="424">
        <v>10</v>
      </c>
      <c r="Q24" s="425">
        <v>6</v>
      </c>
      <c r="R24" s="425">
        <v>6</v>
      </c>
      <c r="S24" s="676">
        <f t="shared" ref="S24" si="147">SUM(O24,P25)</f>
        <v>90</v>
      </c>
      <c r="T24" s="424">
        <v>4</v>
      </c>
      <c r="U24" s="425">
        <v>4</v>
      </c>
      <c r="V24" s="425">
        <v>8</v>
      </c>
      <c r="W24" s="676">
        <f t="shared" ref="W24" si="148">SUM(S24,T25)</f>
        <v>106</v>
      </c>
      <c r="X24" s="427">
        <v>8</v>
      </c>
      <c r="Y24" s="425">
        <v>0</v>
      </c>
      <c r="Z24" s="426">
        <v>6</v>
      </c>
      <c r="AA24" s="676">
        <f t="shared" ref="AA24" si="149">SUM(W24,X25)</f>
        <v>120</v>
      </c>
      <c r="AB24" s="424">
        <v>6</v>
      </c>
      <c r="AC24" s="425">
        <v>0</v>
      </c>
      <c r="AD24" s="425">
        <v>4</v>
      </c>
      <c r="AE24" s="676">
        <f t="shared" ref="AE24" si="150">SUM(AA24,AB25)</f>
        <v>130</v>
      </c>
      <c r="AF24" s="424">
        <v>6</v>
      </c>
      <c r="AG24" s="425">
        <v>6</v>
      </c>
      <c r="AH24" s="425">
        <v>0</v>
      </c>
      <c r="AI24" s="676">
        <f t="shared" ref="AI24" si="151">SUM(AE24,AF25)</f>
        <v>142</v>
      </c>
      <c r="AJ24" s="424">
        <v>6</v>
      </c>
      <c r="AK24" s="425">
        <v>6</v>
      </c>
      <c r="AL24" s="425">
        <v>0</v>
      </c>
      <c r="AM24" s="676">
        <f t="shared" ref="AM24" si="152">SUM(AI24,AJ25)</f>
        <v>154</v>
      </c>
      <c r="AN24" s="424">
        <v>6</v>
      </c>
      <c r="AO24" s="425">
        <v>10</v>
      </c>
      <c r="AP24" s="425">
        <v>0</v>
      </c>
      <c r="AQ24" s="676">
        <f t="shared" ref="AQ24" si="153">SUM(AM24,AN25)</f>
        <v>170</v>
      </c>
      <c r="AR24" s="427">
        <v>0</v>
      </c>
      <c r="AS24" s="425">
        <v>0</v>
      </c>
      <c r="AT24" s="426">
        <v>6</v>
      </c>
      <c r="AU24" s="676">
        <f t="shared" ref="AU24" si="154">SUM(AQ24,AR25)</f>
        <v>176</v>
      </c>
      <c r="AV24" s="424">
        <v>4</v>
      </c>
      <c r="AW24" s="425">
        <v>10</v>
      </c>
      <c r="AX24" s="425">
        <v>10</v>
      </c>
      <c r="AY24" s="676">
        <f t="shared" ref="AY24" si="155">SUM(AU24,AV25)</f>
        <v>200</v>
      </c>
      <c r="AZ24" s="424">
        <v>0</v>
      </c>
      <c r="BA24" s="425">
        <v>6</v>
      </c>
      <c r="BB24" s="425">
        <v>6</v>
      </c>
      <c r="BC24" s="676">
        <f t="shared" ref="BC24" si="156">SUM(AY24,AZ25)</f>
        <v>212</v>
      </c>
      <c r="BD24" s="424">
        <v>4</v>
      </c>
      <c r="BE24" s="425">
        <v>8</v>
      </c>
      <c r="BF24" s="425">
        <v>10</v>
      </c>
      <c r="BG24" s="676">
        <f t="shared" ref="BG24" si="157">SUM(BC24,BD25)</f>
        <v>234</v>
      </c>
      <c r="BH24" s="424">
        <v>8</v>
      </c>
      <c r="BI24" s="425">
        <v>6</v>
      </c>
      <c r="BJ24" s="425">
        <v>0</v>
      </c>
      <c r="BK24" s="676">
        <f t="shared" ref="BK24" si="158">SUM(BG24,BH25)</f>
        <v>248</v>
      </c>
      <c r="BL24" s="734">
        <f t="shared" ref="BL24" si="159">COUNTIF(D24:F24,"=10")+COUNTIF(H24:J24,"=10")+COUNTIF(L24:N24,"=10")+COUNTIF(P24:R24,"=10")+COUNTIF(T24:V24,"=10")+COUNTIF(X24:Z24,"=10")+COUNTIF(AB24:AD24,"=10")+COUNTIF(AF24:AH24,"=10")+COUNTIF(AJ24:AL24,"=10")+COUNTIF(AN24:AP24,"=10")+COUNTIF(AR24:AT24,"=10")+COUNTIF(AV24:AX24,"=10")+COUNTIF(AZ24:BB24,"=10")+COUNTIF(BD24:BF24,"=10")+COUNTIF(BH24:BJ24,"=10")</f>
        <v>7</v>
      </c>
      <c r="BM24" s="734">
        <f t="shared" ref="BM24" si="160">COUNTIF(D24:F24,"=8")+COUNTIF(H24:J24,"=8")+COUNTIF(L24:N24,"=8")+COUNTIF(P24:R24,"=8")+COUNTIF(T24:V24,"=8")+COUNTIF(X24:Z24,"=8")+COUNTIF(AB24:AD24,"=8")+COUNTIF(AF24:AH24,"=8")+COUNTIF(AJ24:AL24,"=8")+COUNTIF(AN24:AP24,"=8")+COUNTIF(AR24:AT24,"=8")+COUNTIF(AV24:AX24,"=8")+COUNTIF(AZ24:BB24,"=8")+COUNTIF(BD24:BF24,"=8")+COUNTIF(BH24:BJ24,"=8")</f>
        <v>8</v>
      </c>
      <c r="BN24" s="736">
        <f t="shared" ref="BN24" si="161">SUM(BH25,BD25,AZ25,AV25,AR25,AN25,AJ25,AF25,AB25,X25,T25,P25,L25,H25,D25)</f>
        <v>248</v>
      </c>
      <c r="BO24" s="738">
        <v>3</v>
      </c>
    </row>
    <row r="25" spans="1:67" x14ac:dyDescent="0.25">
      <c r="A25" s="685"/>
      <c r="B25" s="687"/>
      <c r="C25" s="649"/>
      <c r="D25" s="681">
        <f>SUM(D24:F24)</f>
        <v>24</v>
      </c>
      <c r="E25" s="682"/>
      <c r="F25" s="683"/>
      <c r="G25" s="677"/>
      <c r="H25" s="681">
        <f>SUM(H24:J24)</f>
        <v>20</v>
      </c>
      <c r="I25" s="682"/>
      <c r="J25" s="683"/>
      <c r="K25" s="677"/>
      <c r="L25" s="681">
        <f>SUM(L24:N24)</f>
        <v>24</v>
      </c>
      <c r="M25" s="682"/>
      <c r="N25" s="683"/>
      <c r="O25" s="677"/>
      <c r="P25" s="681">
        <f>SUM(P24:R24)</f>
        <v>22</v>
      </c>
      <c r="Q25" s="682"/>
      <c r="R25" s="683"/>
      <c r="S25" s="677"/>
      <c r="T25" s="681">
        <f>SUM(T24:V24)</f>
        <v>16</v>
      </c>
      <c r="U25" s="682"/>
      <c r="V25" s="683"/>
      <c r="W25" s="677"/>
      <c r="X25" s="681">
        <f>SUM(X24:Z24)</f>
        <v>14</v>
      </c>
      <c r="Y25" s="682"/>
      <c r="Z25" s="683"/>
      <c r="AA25" s="677"/>
      <c r="AB25" s="681">
        <f>SUM(AB24:AD24)</f>
        <v>10</v>
      </c>
      <c r="AC25" s="682"/>
      <c r="AD25" s="683"/>
      <c r="AE25" s="677"/>
      <c r="AF25" s="681">
        <f>SUM(AF24:AH24)</f>
        <v>12</v>
      </c>
      <c r="AG25" s="682"/>
      <c r="AH25" s="683"/>
      <c r="AI25" s="677"/>
      <c r="AJ25" s="681">
        <f>SUM(AJ24:AL24)</f>
        <v>12</v>
      </c>
      <c r="AK25" s="682"/>
      <c r="AL25" s="683"/>
      <c r="AM25" s="677"/>
      <c r="AN25" s="681">
        <f>SUM(AN24:AP24)</f>
        <v>16</v>
      </c>
      <c r="AO25" s="682"/>
      <c r="AP25" s="683"/>
      <c r="AQ25" s="677"/>
      <c r="AR25" s="681">
        <f>SUM(AR24:AT24)</f>
        <v>6</v>
      </c>
      <c r="AS25" s="682"/>
      <c r="AT25" s="683"/>
      <c r="AU25" s="677"/>
      <c r="AV25" s="681">
        <f>SUM(AV24:AX24)</f>
        <v>24</v>
      </c>
      <c r="AW25" s="682"/>
      <c r="AX25" s="683"/>
      <c r="AY25" s="677"/>
      <c r="AZ25" s="681">
        <f>SUM(AZ24:BB24)</f>
        <v>12</v>
      </c>
      <c r="BA25" s="682"/>
      <c r="BB25" s="683"/>
      <c r="BC25" s="677"/>
      <c r="BD25" s="681">
        <f>SUM(BD24:BF24)</f>
        <v>22</v>
      </c>
      <c r="BE25" s="682"/>
      <c r="BF25" s="683"/>
      <c r="BG25" s="677"/>
      <c r="BH25" s="681">
        <f>SUM(BH24:BJ24)</f>
        <v>14</v>
      </c>
      <c r="BI25" s="682"/>
      <c r="BJ25" s="683"/>
      <c r="BK25" s="677"/>
      <c r="BL25" s="735"/>
      <c r="BM25" s="735"/>
      <c r="BN25" s="737"/>
      <c r="BO25" s="739"/>
    </row>
    <row r="26" spans="1:67" ht="15" customHeight="1" x14ac:dyDescent="0.25">
      <c r="A26" s="642">
        <v>11</v>
      </c>
      <c r="B26" s="644" t="s">
        <v>67</v>
      </c>
      <c r="C26" s="646" t="s">
        <v>61</v>
      </c>
      <c r="D26" s="172">
        <v>6</v>
      </c>
      <c r="E26" s="173">
        <v>0</v>
      </c>
      <c r="F26" s="178">
        <v>0</v>
      </c>
      <c r="G26" s="665">
        <f t="shared" ref="G26" si="162">D27</f>
        <v>6</v>
      </c>
      <c r="H26" s="174">
        <v>8</v>
      </c>
      <c r="I26" s="173">
        <v>8</v>
      </c>
      <c r="J26" s="173">
        <v>8</v>
      </c>
      <c r="K26" s="665">
        <f t="shared" ref="K26" si="163">SUM(G26,H27)</f>
        <v>30</v>
      </c>
      <c r="L26" s="174">
        <v>8</v>
      </c>
      <c r="M26" s="173">
        <v>6</v>
      </c>
      <c r="N26" s="173">
        <v>0</v>
      </c>
      <c r="O26" s="665">
        <f t="shared" ref="O26" si="164">SUM(K26,L27)</f>
        <v>44</v>
      </c>
      <c r="P26" s="174">
        <v>8</v>
      </c>
      <c r="Q26" s="173">
        <v>0</v>
      </c>
      <c r="R26" s="178">
        <v>0</v>
      </c>
      <c r="S26" s="665">
        <f t="shared" ref="S26" si="165">SUM(O26,P27)</f>
        <v>52</v>
      </c>
      <c r="T26" s="174">
        <v>4</v>
      </c>
      <c r="U26" s="173">
        <v>6</v>
      </c>
      <c r="V26" s="173">
        <v>0</v>
      </c>
      <c r="W26" s="665">
        <f t="shared" ref="W26" si="166">SUM(S26,T27)</f>
        <v>62</v>
      </c>
      <c r="X26" s="172">
        <v>10</v>
      </c>
      <c r="Y26" s="173">
        <v>0</v>
      </c>
      <c r="Z26" s="178">
        <v>0</v>
      </c>
      <c r="AA26" s="665">
        <f t="shared" ref="AA26" si="167">SUM(W26,X27)</f>
        <v>72</v>
      </c>
      <c r="AB26" s="174">
        <v>0</v>
      </c>
      <c r="AC26" s="173">
        <v>0</v>
      </c>
      <c r="AD26" s="173">
        <v>8</v>
      </c>
      <c r="AE26" s="665">
        <f t="shared" ref="AE26" si="168">SUM(AA26,AB27)</f>
        <v>80</v>
      </c>
      <c r="AF26" s="174">
        <v>0</v>
      </c>
      <c r="AG26" s="173">
        <v>0</v>
      </c>
      <c r="AH26" s="173">
        <v>0</v>
      </c>
      <c r="AI26" s="665">
        <f t="shared" ref="AI26" si="169">SUM(AE26,AF27)</f>
        <v>80</v>
      </c>
      <c r="AJ26" s="174">
        <v>0</v>
      </c>
      <c r="AK26" s="173">
        <v>8</v>
      </c>
      <c r="AL26" s="178">
        <v>0</v>
      </c>
      <c r="AM26" s="665">
        <f t="shared" ref="AM26" si="170">SUM(AI26,AJ27)</f>
        <v>88</v>
      </c>
      <c r="AN26" s="174">
        <v>8</v>
      </c>
      <c r="AO26" s="173">
        <v>8</v>
      </c>
      <c r="AP26" s="173">
        <v>0</v>
      </c>
      <c r="AQ26" s="665">
        <f t="shared" ref="AQ26" si="171">SUM(AM26,AN27)</f>
        <v>104</v>
      </c>
      <c r="AR26" s="172">
        <v>0</v>
      </c>
      <c r="AS26" s="173">
        <v>6</v>
      </c>
      <c r="AT26" s="178">
        <v>0</v>
      </c>
      <c r="AU26" s="665">
        <f t="shared" ref="AU26" si="172">SUM(AQ26,AR27)</f>
        <v>110</v>
      </c>
      <c r="AV26" s="174">
        <v>4</v>
      </c>
      <c r="AW26" s="173">
        <v>10</v>
      </c>
      <c r="AX26" s="173">
        <v>6</v>
      </c>
      <c r="AY26" s="665">
        <f t="shared" ref="AY26" si="173">SUM(AU26,AV27)</f>
        <v>130</v>
      </c>
      <c r="AZ26" s="174">
        <v>8</v>
      </c>
      <c r="BA26" s="173">
        <v>10</v>
      </c>
      <c r="BB26" s="173">
        <v>0</v>
      </c>
      <c r="BC26" s="665">
        <f t="shared" ref="BC26" si="174">SUM(AY26,AZ27)</f>
        <v>148</v>
      </c>
      <c r="BD26" s="174">
        <v>10</v>
      </c>
      <c r="BE26" s="173">
        <v>6</v>
      </c>
      <c r="BF26" s="178">
        <v>8</v>
      </c>
      <c r="BG26" s="665">
        <f t="shared" ref="BG26" si="175">SUM(BC26,BD27)</f>
        <v>172</v>
      </c>
      <c r="BH26" s="174">
        <v>8</v>
      </c>
      <c r="BI26" s="173">
        <v>6</v>
      </c>
      <c r="BJ26" s="173">
        <v>8</v>
      </c>
      <c r="BK26" s="665">
        <f t="shared" ref="BK26" si="176">SUM(BG26,BH27)</f>
        <v>194</v>
      </c>
      <c r="BL26" s="718">
        <f t="shared" ref="BL26" si="177">COUNTIF(D26:F26,"=10")+COUNTIF(H26:J26,"=10")+COUNTIF(L26:N26,"=10")+COUNTIF(P26:R26,"=10")+COUNTIF(T26:V26,"=10")+COUNTIF(X26:Z26,"=10")+COUNTIF(AB26:AD26,"=10")+COUNTIF(AF26:AH26,"=10")+COUNTIF(AJ26:AL26,"=10")+COUNTIF(AN26:AP26,"=10")+COUNTIF(AR26:AT26,"=10")+COUNTIF(AV26:AX26,"=10")+COUNTIF(AZ26:BB26,"=10")+COUNTIF(BD26:BF26,"=10")+COUNTIF(BH26:BJ26,"=10")</f>
        <v>4</v>
      </c>
      <c r="BM26" s="718">
        <f t="shared" ref="BM26" si="178">COUNTIF(D26:F26,"=8")+COUNTIF(H26:J26,"=8")+COUNTIF(L26:N26,"=8")+COUNTIF(P26:R26,"=8")+COUNTIF(T26:V26,"=8")+COUNTIF(X26:Z26,"=8")+COUNTIF(AB26:AD26,"=8")+COUNTIF(AF26:AH26,"=8")+COUNTIF(AJ26:AL26,"=8")+COUNTIF(AN26:AP26,"=8")+COUNTIF(AR26:AT26,"=8")+COUNTIF(AV26:AX26,"=8")+COUNTIF(AZ26:BB26,"=8")+COUNTIF(BD26:BF26,"=8")+COUNTIF(BH26:BJ26,"=8")</f>
        <v>13</v>
      </c>
      <c r="BN26" s="720">
        <f t="shared" ref="BN26" si="179">SUM(BH27,BD27,AZ27,AV27,AR27,AN27,AJ27,AF27,AB27,X27,T27,P27,L27,H27,D27)</f>
        <v>194</v>
      </c>
      <c r="BO26" s="722"/>
    </row>
    <row r="27" spans="1:67" ht="15" customHeight="1" x14ac:dyDescent="0.25">
      <c r="A27" s="643"/>
      <c r="B27" s="645"/>
      <c r="C27" s="647"/>
      <c r="D27" s="678">
        <f>SUM(D26:F26)</f>
        <v>6</v>
      </c>
      <c r="E27" s="679"/>
      <c r="F27" s="680"/>
      <c r="G27" s="666"/>
      <c r="H27" s="678">
        <f>SUM(H26:J26)</f>
        <v>24</v>
      </c>
      <c r="I27" s="679"/>
      <c r="J27" s="680"/>
      <c r="K27" s="666"/>
      <c r="L27" s="678">
        <f>SUM(L26:N26)</f>
        <v>14</v>
      </c>
      <c r="M27" s="679"/>
      <c r="N27" s="680"/>
      <c r="O27" s="666"/>
      <c r="P27" s="678">
        <f>SUM(P26:R26)</f>
        <v>8</v>
      </c>
      <c r="Q27" s="679"/>
      <c r="R27" s="680"/>
      <c r="S27" s="666"/>
      <c r="T27" s="678">
        <f>SUM(T26:V26)</f>
        <v>10</v>
      </c>
      <c r="U27" s="679"/>
      <c r="V27" s="680"/>
      <c r="W27" s="666"/>
      <c r="X27" s="678">
        <f>SUM(X26:Z26)</f>
        <v>10</v>
      </c>
      <c r="Y27" s="679"/>
      <c r="Z27" s="680"/>
      <c r="AA27" s="666"/>
      <c r="AB27" s="678">
        <f>SUM(AB26:AD26)</f>
        <v>8</v>
      </c>
      <c r="AC27" s="679"/>
      <c r="AD27" s="680"/>
      <c r="AE27" s="666"/>
      <c r="AF27" s="678">
        <f>SUM(AF26:AH26)</f>
        <v>0</v>
      </c>
      <c r="AG27" s="679"/>
      <c r="AH27" s="680"/>
      <c r="AI27" s="666"/>
      <c r="AJ27" s="678">
        <f>SUM(AJ26:AL26)</f>
        <v>8</v>
      </c>
      <c r="AK27" s="679"/>
      <c r="AL27" s="680"/>
      <c r="AM27" s="666"/>
      <c r="AN27" s="678">
        <f>SUM(AN26:AP26)</f>
        <v>16</v>
      </c>
      <c r="AO27" s="679"/>
      <c r="AP27" s="680"/>
      <c r="AQ27" s="666"/>
      <c r="AR27" s="678">
        <f>SUM(AR26:AT26)</f>
        <v>6</v>
      </c>
      <c r="AS27" s="679"/>
      <c r="AT27" s="680"/>
      <c r="AU27" s="666"/>
      <c r="AV27" s="678">
        <f>SUM(AV26:AX26)</f>
        <v>20</v>
      </c>
      <c r="AW27" s="679"/>
      <c r="AX27" s="680"/>
      <c r="AY27" s="666"/>
      <c r="AZ27" s="678">
        <f>SUM(AZ26:BB26)</f>
        <v>18</v>
      </c>
      <c r="BA27" s="679"/>
      <c r="BB27" s="680"/>
      <c r="BC27" s="666"/>
      <c r="BD27" s="678">
        <f>SUM(BD26:BF26)</f>
        <v>24</v>
      </c>
      <c r="BE27" s="679"/>
      <c r="BF27" s="680"/>
      <c r="BG27" s="666"/>
      <c r="BH27" s="678">
        <f>SUM(BH26:BJ26)</f>
        <v>22</v>
      </c>
      <c r="BI27" s="679"/>
      <c r="BJ27" s="680"/>
      <c r="BK27" s="666"/>
      <c r="BL27" s="719"/>
      <c r="BM27" s="719"/>
      <c r="BN27" s="721"/>
      <c r="BO27" s="723"/>
    </row>
    <row r="28" spans="1:67" ht="15" customHeight="1" x14ac:dyDescent="0.25">
      <c r="A28" s="642">
        <v>12</v>
      </c>
      <c r="B28" s="644" t="s">
        <v>62</v>
      </c>
      <c r="C28" s="646" t="s">
        <v>61</v>
      </c>
      <c r="D28" s="181">
        <v>0</v>
      </c>
      <c r="E28" s="179">
        <v>0</v>
      </c>
      <c r="F28" s="180">
        <v>10</v>
      </c>
      <c r="G28" s="665">
        <f t="shared" ref="G28" si="180">D29</f>
        <v>10</v>
      </c>
      <c r="H28" s="181">
        <v>10</v>
      </c>
      <c r="I28" s="179">
        <v>4</v>
      </c>
      <c r="J28" s="179">
        <v>6</v>
      </c>
      <c r="K28" s="665">
        <f t="shared" ref="K28" si="181">SUM(G28,H29)</f>
        <v>30</v>
      </c>
      <c r="L28" s="181">
        <v>0</v>
      </c>
      <c r="M28" s="179">
        <v>0</v>
      </c>
      <c r="N28" s="179">
        <v>8</v>
      </c>
      <c r="O28" s="665">
        <f t="shared" ref="O28" si="182">SUM(K28,L29)</f>
        <v>38</v>
      </c>
      <c r="P28" s="181">
        <v>0</v>
      </c>
      <c r="Q28" s="179">
        <v>0</v>
      </c>
      <c r="R28" s="179">
        <v>0</v>
      </c>
      <c r="S28" s="665">
        <f t="shared" ref="S28" si="183">SUM(O28,P29)</f>
        <v>38</v>
      </c>
      <c r="T28" s="181">
        <v>0</v>
      </c>
      <c r="U28" s="179">
        <v>8</v>
      </c>
      <c r="V28" s="179">
        <v>0</v>
      </c>
      <c r="W28" s="665">
        <f t="shared" ref="W28" si="184">SUM(S28,T29)</f>
        <v>46</v>
      </c>
      <c r="X28" s="182">
        <v>0</v>
      </c>
      <c r="Y28" s="179">
        <v>0</v>
      </c>
      <c r="Z28" s="180">
        <v>0</v>
      </c>
      <c r="AA28" s="665">
        <f t="shared" ref="AA28" si="185">SUM(W28,X29)</f>
        <v>46</v>
      </c>
      <c r="AB28" s="181">
        <v>0</v>
      </c>
      <c r="AC28" s="179">
        <v>0</v>
      </c>
      <c r="AD28" s="179">
        <v>0</v>
      </c>
      <c r="AE28" s="665">
        <f t="shared" ref="AE28" si="186">SUM(AA28,AB29)</f>
        <v>46</v>
      </c>
      <c r="AF28" s="181">
        <v>0</v>
      </c>
      <c r="AG28" s="179">
        <v>0</v>
      </c>
      <c r="AH28" s="179">
        <v>0</v>
      </c>
      <c r="AI28" s="665">
        <f t="shared" ref="AI28" si="187">SUM(AE28,AF29)</f>
        <v>46</v>
      </c>
      <c r="AJ28" s="181">
        <v>0</v>
      </c>
      <c r="AK28" s="179">
        <v>0</v>
      </c>
      <c r="AL28" s="179">
        <v>0</v>
      </c>
      <c r="AM28" s="665">
        <f t="shared" ref="AM28" si="188">SUM(AI28,AJ29)</f>
        <v>46</v>
      </c>
      <c r="AN28" s="181">
        <v>0</v>
      </c>
      <c r="AO28" s="179">
        <v>0</v>
      </c>
      <c r="AP28" s="179">
        <v>8</v>
      </c>
      <c r="AQ28" s="665">
        <f t="shared" ref="AQ28" si="189">SUM(AM28,AN29)</f>
        <v>54</v>
      </c>
      <c r="AR28" s="182">
        <v>0</v>
      </c>
      <c r="AS28" s="179">
        <v>0</v>
      </c>
      <c r="AT28" s="180">
        <v>0</v>
      </c>
      <c r="AU28" s="665">
        <f t="shared" ref="AU28" si="190">SUM(AQ28,AR29)</f>
        <v>54</v>
      </c>
      <c r="AV28" s="181">
        <v>0</v>
      </c>
      <c r="AW28" s="179">
        <v>0</v>
      </c>
      <c r="AX28" s="179">
        <v>0</v>
      </c>
      <c r="AY28" s="665">
        <f t="shared" ref="AY28" si="191">SUM(AU28,AV29)</f>
        <v>54</v>
      </c>
      <c r="AZ28" s="181">
        <v>0</v>
      </c>
      <c r="BA28" s="179">
        <v>0</v>
      </c>
      <c r="BB28" s="179">
        <v>6</v>
      </c>
      <c r="BC28" s="665">
        <f t="shared" ref="BC28" si="192">SUM(AY28,AZ29)</f>
        <v>60</v>
      </c>
      <c r="BD28" s="181">
        <v>0</v>
      </c>
      <c r="BE28" s="179">
        <v>0</v>
      </c>
      <c r="BF28" s="179">
        <v>0</v>
      </c>
      <c r="BG28" s="665">
        <f t="shared" ref="BG28" si="193">SUM(BC28,BD29)</f>
        <v>60</v>
      </c>
      <c r="BH28" s="181">
        <v>0</v>
      </c>
      <c r="BI28" s="179">
        <v>0</v>
      </c>
      <c r="BJ28" s="179">
        <v>4</v>
      </c>
      <c r="BK28" s="665">
        <f t="shared" ref="BK28" si="194">SUM(BG28,BH29)</f>
        <v>64</v>
      </c>
      <c r="BL28" s="718">
        <f t="shared" ref="BL28" si="195">COUNTIF(D28:F28,"=10")+COUNTIF(H28:J28,"=10")+COUNTIF(L28:N28,"=10")+COUNTIF(P28:R28,"=10")+COUNTIF(T28:V28,"=10")+COUNTIF(X28:Z28,"=10")+COUNTIF(AB28:AD28,"=10")+COUNTIF(AF28:AH28,"=10")+COUNTIF(AJ28:AL28,"=10")+COUNTIF(AN28:AP28,"=10")+COUNTIF(AR28:AT28,"=10")+COUNTIF(AV28:AX28,"=10")+COUNTIF(AZ28:BB28,"=10")+COUNTIF(BD28:BF28,"=10")+COUNTIF(BH28:BJ28,"=10")</f>
        <v>2</v>
      </c>
      <c r="BM28" s="718">
        <f t="shared" ref="BM28" si="196">COUNTIF(D28:F28,"=8")+COUNTIF(H28:J28,"=8")+COUNTIF(L28:N28,"=8")+COUNTIF(P28:R28,"=8")+COUNTIF(T28:V28,"=8")+COUNTIF(X28:Z28,"=8")+COUNTIF(AB28:AD28,"=8")+COUNTIF(AF28:AH28,"=8")+COUNTIF(AJ28:AL28,"=8")+COUNTIF(AN28:AP28,"=8")+COUNTIF(AR28:AT28,"=8")+COUNTIF(AV28:AX28,"=8")+COUNTIF(AZ28:BB28,"=8")+COUNTIF(BD28:BF28,"=8")+COUNTIF(BH28:BJ28,"=8")</f>
        <v>3</v>
      </c>
      <c r="BN28" s="720">
        <f t="shared" ref="BN28" si="197">SUM(BH29,BD29,AZ29,AV29,AR29,AN29,AJ29,AF29,AB29,X29,T29,P29,L29,H29,D29)</f>
        <v>64</v>
      </c>
      <c r="BO28" s="724"/>
    </row>
    <row r="29" spans="1:67" ht="15" customHeight="1" x14ac:dyDescent="0.25">
      <c r="A29" s="643"/>
      <c r="B29" s="645"/>
      <c r="C29" s="647"/>
      <c r="D29" s="678">
        <f>SUM(D28:F28)</f>
        <v>10</v>
      </c>
      <c r="E29" s="679"/>
      <c r="F29" s="680"/>
      <c r="G29" s="666"/>
      <c r="H29" s="678">
        <f>SUM(H28:J28)</f>
        <v>20</v>
      </c>
      <c r="I29" s="679"/>
      <c r="J29" s="680"/>
      <c r="K29" s="666"/>
      <c r="L29" s="678">
        <f>SUM(L28:N28)</f>
        <v>8</v>
      </c>
      <c r="M29" s="679"/>
      <c r="N29" s="680"/>
      <c r="O29" s="666"/>
      <c r="P29" s="678">
        <f>SUM(P28:R28)</f>
        <v>0</v>
      </c>
      <c r="Q29" s="679"/>
      <c r="R29" s="680"/>
      <c r="S29" s="666"/>
      <c r="T29" s="678">
        <f>SUM(T28:V28)</f>
        <v>8</v>
      </c>
      <c r="U29" s="679"/>
      <c r="V29" s="680"/>
      <c r="W29" s="666"/>
      <c r="X29" s="678">
        <f>SUM(X28:Z28)</f>
        <v>0</v>
      </c>
      <c r="Y29" s="679"/>
      <c r="Z29" s="680"/>
      <c r="AA29" s="666"/>
      <c r="AB29" s="678">
        <f>SUM(AB28:AD28)</f>
        <v>0</v>
      </c>
      <c r="AC29" s="679"/>
      <c r="AD29" s="680"/>
      <c r="AE29" s="666"/>
      <c r="AF29" s="678">
        <f>SUM(AF28:AH28)</f>
        <v>0</v>
      </c>
      <c r="AG29" s="679"/>
      <c r="AH29" s="680"/>
      <c r="AI29" s="666"/>
      <c r="AJ29" s="678">
        <f>SUM(AJ28:AL28)</f>
        <v>0</v>
      </c>
      <c r="AK29" s="679"/>
      <c r="AL29" s="680"/>
      <c r="AM29" s="666"/>
      <c r="AN29" s="678">
        <f>SUM(AN28:AP28)</f>
        <v>8</v>
      </c>
      <c r="AO29" s="679"/>
      <c r="AP29" s="680"/>
      <c r="AQ29" s="666"/>
      <c r="AR29" s="678">
        <f>SUM(AR28:AT28)</f>
        <v>0</v>
      </c>
      <c r="AS29" s="679"/>
      <c r="AT29" s="680"/>
      <c r="AU29" s="666"/>
      <c r="AV29" s="678">
        <f>SUM(AV28:AX28)</f>
        <v>0</v>
      </c>
      <c r="AW29" s="679"/>
      <c r="AX29" s="680"/>
      <c r="AY29" s="666"/>
      <c r="AZ29" s="678">
        <f>SUM(AZ28:BB28)</f>
        <v>6</v>
      </c>
      <c r="BA29" s="679"/>
      <c r="BB29" s="680"/>
      <c r="BC29" s="666"/>
      <c r="BD29" s="678">
        <f>SUM(BD28:BF28)</f>
        <v>0</v>
      </c>
      <c r="BE29" s="679"/>
      <c r="BF29" s="680"/>
      <c r="BG29" s="666"/>
      <c r="BH29" s="678">
        <f>SUM(BH28:BJ28)</f>
        <v>4</v>
      </c>
      <c r="BI29" s="679"/>
      <c r="BJ29" s="680"/>
      <c r="BK29" s="666"/>
      <c r="BL29" s="719"/>
      <c r="BM29" s="719"/>
      <c r="BN29" s="721"/>
      <c r="BO29" s="725"/>
    </row>
  </sheetData>
  <sortState ref="B7:S22">
    <sortCondition descending="1" ref="Q29:Q38"/>
    <sortCondition descending="1" ref="P29:P38"/>
  </sortState>
  <mergeCells count="482">
    <mergeCell ref="BM10:BM11"/>
    <mergeCell ref="BN10:BN11"/>
    <mergeCell ref="BO10:BO11"/>
    <mergeCell ref="BL18:BL19"/>
    <mergeCell ref="BM18:BM19"/>
    <mergeCell ref="BN18:BN19"/>
    <mergeCell ref="BO18:BO19"/>
    <mergeCell ref="BL10:BL11"/>
    <mergeCell ref="BL26:BL27"/>
    <mergeCell ref="BM26:BM27"/>
    <mergeCell ref="BL12:BL13"/>
    <mergeCell ref="BM12:BM13"/>
    <mergeCell ref="BN12:BN13"/>
    <mergeCell ref="BO12:BO13"/>
    <mergeCell ref="BL14:BL15"/>
    <mergeCell ref="BM14:BM15"/>
    <mergeCell ref="BN14:BN15"/>
    <mergeCell ref="BO14:BO15"/>
    <mergeCell ref="BL16:BL17"/>
    <mergeCell ref="BM16:BM17"/>
    <mergeCell ref="BN16:BN17"/>
    <mergeCell ref="BO16:BO17"/>
    <mergeCell ref="BM28:BM29"/>
    <mergeCell ref="BN26:BN27"/>
    <mergeCell ref="BO26:BO27"/>
    <mergeCell ref="BN28:BN29"/>
    <mergeCell ref="BO28:BO29"/>
    <mergeCell ref="BL28:BL29"/>
    <mergeCell ref="BL20:BL21"/>
    <mergeCell ref="BM20:BM21"/>
    <mergeCell ref="BN20:BN21"/>
    <mergeCell ref="BO20:BO21"/>
    <mergeCell ref="BL22:BL23"/>
    <mergeCell ref="BM22:BM23"/>
    <mergeCell ref="BN22:BN23"/>
    <mergeCell ref="BO22:BO23"/>
    <mergeCell ref="BL24:BL25"/>
    <mergeCell ref="BM24:BM25"/>
    <mergeCell ref="BN24:BN25"/>
    <mergeCell ref="BO24:BO25"/>
    <mergeCell ref="BM4:BM5"/>
    <mergeCell ref="BN4:BN5"/>
    <mergeCell ref="BO4:BO5"/>
    <mergeCell ref="BL6:BL7"/>
    <mergeCell ref="BM6:BM7"/>
    <mergeCell ref="BN6:BN7"/>
    <mergeCell ref="BO6:BO7"/>
    <mergeCell ref="BL4:BL5"/>
    <mergeCell ref="BM8:BM9"/>
    <mergeCell ref="BN8:BN9"/>
    <mergeCell ref="BO8:BO9"/>
    <mergeCell ref="BL8:BL9"/>
    <mergeCell ref="AY28:AY29"/>
    <mergeCell ref="BC28:BC29"/>
    <mergeCell ref="BG28:BG29"/>
    <mergeCell ref="BK28:BK29"/>
    <mergeCell ref="AR29:AT29"/>
    <mergeCell ref="AV29:AX29"/>
    <mergeCell ref="AZ29:BB29"/>
    <mergeCell ref="BD29:BF29"/>
    <mergeCell ref="BH29:BJ29"/>
    <mergeCell ref="AU28:AU29"/>
    <mergeCell ref="AY26:AY27"/>
    <mergeCell ref="BC26:BC27"/>
    <mergeCell ref="BG26:BG27"/>
    <mergeCell ref="BK26:BK27"/>
    <mergeCell ref="AR27:AT27"/>
    <mergeCell ref="AV27:AX27"/>
    <mergeCell ref="AZ27:BB27"/>
    <mergeCell ref="BD27:BF27"/>
    <mergeCell ref="BH27:BJ27"/>
    <mergeCell ref="AY24:AY25"/>
    <mergeCell ref="BC24:BC25"/>
    <mergeCell ref="BG24:BG25"/>
    <mergeCell ref="BK24:BK25"/>
    <mergeCell ref="AR25:AT25"/>
    <mergeCell ref="AV25:AX25"/>
    <mergeCell ref="AZ25:BB25"/>
    <mergeCell ref="BD25:BF25"/>
    <mergeCell ref="BH25:BJ25"/>
    <mergeCell ref="AY22:AY23"/>
    <mergeCell ref="BC22:BC23"/>
    <mergeCell ref="BG22:BG23"/>
    <mergeCell ref="BK22:BK23"/>
    <mergeCell ref="AR23:AT23"/>
    <mergeCell ref="AV23:AX23"/>
    <mergeCell ref="AZ23:BB23"/>
    <mergeCell ref="BD23:BF23"/>
    <mergeCell ref="BH23:BJ23"/>
    <mergeCell ref="AY20:AY21"/>
    <mergeCell ref="BC20:BC21"/>
    <mergeCell ref="BG20:BG21"/>
    <mergeCell ref="BK20:BK21"/>
    <mergeCell ref="AR21:AT21"/>
    <mergeCell ref="AV21:AX21"/>
    <mergeCell ref="AZ21:BB21"/>
    <mergeCell ref="BD21:BF21"/>
    <mergeCell ref="BH21:BJ21"/>
    <mergeCell ref="AY18:AY19"/>
    <mergeCell ref="BC18:BC19"/>
    <mergeCell ref="BG18:BG19"/>
    <mergeCell ref="BK18:BK19"/>
    <mergeCell ref="AR19:AT19"/>
    <mergeCell ref="AV19:AX19"/>
    <mergeCell ref="AZ19:BB19"/>
    <mergeCell ref="BD19:BF19"/>
    <mergeCell ref="BH19:BJ19"/>
    <mergeCell ref="AY16:AY17"/>
    <mergeCell ref="BC16:BC17"/>
    <mergeCell ref="BG16:BG17"/>
    <mergeCell ref="BK16:BK17"/>
    <mergeCell ref="AR17:AT17"/>
    <mergeCell ref="AV17:AX17"/>
    <mergeCell ref="AZ17:BB17"/>
    <mergeCell ref="BD17:BF17"/>
    <mergeCell ref="BH17:BJ17"/>
    <mergeCell ref="AY14:AY15"/>
    <mergeCell ref="BC14:BC15"/>
    <mergeCell ref="BG14:BG15"/>
    <mergeCell ref="BK14:BK15"/>
    <mergeCell ref="AR15:AT15"/>
    <mergeCell ref="AV15:AX15"/>
    <mergeCell ref="AZ15:BB15"/>
    <mergeCell ref="BD15:BF15"/>
    <mergeCell ref="BH15:BJ15"/>
    <mergeCell ref="AY12:AY13"/>
    <mergeCell ref="BC12:BC13"/>
    <mergeCell ref="BG12:BG13"/>
    <mergeCell ref="BK12:BK13"/>
    <mergeCell ref="AR13:AT13"/>
    <mergeCell ref="AV13:AX13"/>
    <mergeCell ref="AZ13:BB13"/>
    <mergeCell ref="BD13:BF13"/>
    <mergeCell ref="BH13:BJ13"/>
    <mergeCell ref="AY10:AY11"/>
    <mergeCell ref="BC10:BC11"/>
    <mergeCell ref="BG10:BG11"/>
    <mergeCell ref="BK10:BK11"/>
    <mergeCell ref="AR11:AT11"/>
    <mergeCell ref="AV11:AX11"/>
    <mergeCell ref="AZ11:BB11"/>
    <mergeCell ref="BD11:BF11"/>
    <mergeCell ref="BH11:BJ11"/>
    <mergeCell ref="AY8:AY9"/>
    <mergeCell ref="BC8:BC9"/>
    <mergeCell ref="BG8:BG9"/>
    <mergeCell ref="BK8:BK9"/>
    <mergeCell ref="AR9:AT9"/>
    <mergeCell ref="AV9:AX9"/>
    <mergeCell ref="AZ9:BB9"/>
    <mergeCell ref="BD9:BF9"/>
    <mergeCell ref="BH9:BJ9"/>
    <mergeCell ref="AV4:AX4"/>
    <mergeCell ref="AY4:AY5"/>
    <mergeCell ref="AZ4:BB4"/>
    <mergeCell ref="BC4:BC5"/>
    <mergeCell ref="BD4:BF4"/>
    <mergeCell ref="BG4:BG5"/>
    <mergeCell ref="BH4:BJ4"/>
    <mergeCell ref="BK4:BK5"/>
    <mergeCell ref="AU6:AU7"/>
    <mergeCell ref="AY6:AY7"/>
    <mergeCell ref="BC6:BC7"/>
    <mergeCell ref="BG6:BG7"/>
    <mergeCell ref="BK6:BK7"/>
    <mergeCell ref="AV7:AX7"/>
    <mergeCell ref="AZ7:BB7"/>
    <mergeCell ref="BD7:BF7"/>
    <mergeCell ref="BH7:BJ7"/>
    <mergeCell ref="AQ26:AQ27"/>
    <mergeCell ref="AE24:AE25"/>
    <mergeCell ref="AR4:AT4"/>
    <mergeCell ref="AU4:AU5"/>
    <mergeCell ref="AR7:AT7"/>
    <mergeCell ref="AU8:AU9"/>
    <mergeCell ref="AU10:AU11"/>
    <mergeCell ref="AU12:AU13"/>
    <mergeCell ref="AU14:AU15"/>
    <mergeCell ref="AU16:AU17"/>
    <mergeCell ref="AU18:AU19"/>
    <mergeCell ref="AU20:AU21"/>
    <mergeCell ref="AU22:AU23"/>
    <mergeCell ref="AU24:AU25"/>
    <mergeCell ref="AU26:AU27"/>
    <mergeCell ref="AI24:AI25"/>
    <mergeCell ref="AM24:AM25"/>
    <mergeCell ref="AQ24:AQ25"/>
    <mergeCell ref="AQ22:AQ23"/>
    <mergeCell ref="AM16:AM17"/>
    <mergeCell ref="AQ16:AQ17"/>
    <mergeCell ref="L21:N21"/>
    <mergeCell ref="P21:R21"/>
    <mergeCell ref="D9:F9"/>
    <mergeCell ref="H9:J9"/>
    <mergeCell ref="L9:N9"/>
    <mergeCell ref="P9:R9"/>
    <mergeCell ref="G18:G19"/>
    <mergeCell ref="D11:F11"/>
    <mergeCell ref="H11:J11"/>
    <mergeCell ref="L11:N11"/>
    <mergeCell ref="P11:R11"/>
    <mergeCell ref="K18:K19"/>
    <mergeCell ref="D19:F19"/>
    <mergeCell ref="H19:J19"/>
    <mergeCell ref="P19:R19"/>
    <mergeCell ref="D13:F13"/>
    <mergeCell ref="H13:J13"/>
    <mergeCell ref="L13:N13"/>
    <mergeCell ref="P13:R13"/>
    <mergeCell ref="T9:V9"/>
    <mergeCell ref="G8:G9"/>
    <mergeCell ref="K8:K9"/>
    <mergeCell ref="O8:O9"/>
    <mergeCell ref="S8:S9"/>
    <mergeCell ref="W8:W9"/>
    <mergeCell ref="AE8:AE9"/>
    <mergeCell ref="AI8:AI9"/>
    <mergeCell ref="G20:G21"/>
    <mergeCell ref="AE18:AE19"/>
    <mergeCell ref="AI18:AI19"/>
    <mergeCell ref="X19:Z19"/>
    <mergeCell ref="AB19:AD19"/>
    <mergeCell ref="AF19:AH19"/>
    <mergeCell ref="AA18:AA19"/>
    <mergeCell ref="AE16:AE17"/>
    <mergeCell ref="AI16:AI17"/>
    <mergeCell ref="T11:V11"/>
    <mergeCell ref="X11:Z11"/>
    <mergeCell ref="AB11:AD11"/>
    <mergeCell ref="AF11:AH11"/>
    <mergeCell ref="W10:W11"/>
    <mergeCell ref="AE10:AE11"/>
    <mergeCell ref="H21:J21"/>
    <mergeCell ref="AQ28:AQ29"/>
    <mergeCell ref="D29:F29"/>
    <mergeCell ref="H29:J29"/>
    <mergeCell ref="L29:N29"/>
    <mergeCell ref="P29:R29"/>
    <mergeCell ref="T29:V29"/>
    <mergeCell ref="X29:Z29"/>
    <mergeCell ref="AB29:AD29"/>
    <mergeCell ref="AF29:AH29"/>
    <mergeCell ref="AJ29:AL29"/>
    <mergeCell ref="O28:O29"/>
    <mergeCell ref="S28:S29"/>
    <mergeCell ref="W28:W29"/>
    <mergeCell ref="AA28:AA29"/>
    <mergeCell ref="AE28:AE29"/>
    <mergeCell ref="AI28:AI29"/>
    <mergeCell ref="G28:G29"/>
    <mergeCell ref="K28:K29"/>
    <mergeCell ref="W26:W27"/>
    <mergeCell ref="X27:Z27"/>
    <mergeCell ref="AB27:AD27"/>
    <mergeCell ref="AF27:AH27"/>
    <mergeCell ref="AJ27:AL27"/>
    <mergeCell ref="AN27:AP27"/>
    <mergeCell ref="AA26:AA27"/>
    <mergeCell ref="AN29:AP29"/>
    <mergeCell ref="AM28:AM29"/>
    <mergeCell ref="AE26:AE27"/>
    <mergeCell ref="AI26:AI27"/>
    <mergeCell ref="AM26:AM27"/>
    <mergeCell ref="X25:Z25"/>
    <mergeCell ref="AB25:AD25"/>
    <mergeCell ref="AF25:AH25"/>
    <mergeCell ref="AJ25:AL25"/>
    <mergeCell ref="AN25:AP25"/>
    <mergeCell ref="AA24:AA25"/>
    <mergeCell ref="AE22:AE23"/>
    <mergeCell ref="AI22:AI23"/>
    <mergeCell ref="AM22:AM23"/>
    <mergeCell ref="X23:Z23"/>
    <mergeCell ref="AB23:AD23"/>
    <mergeCell ref="AF23:AH23"/>
    <mergeCell ref="AJ23:AL23"/>
    <mergeCell ref="AN23:AP23"/>
    <mergeCell ref="AA22:AA23"/>
    <mergeCell ref="X17:Z17"/>
    <mergeCell ref="AB17:AD17"/>
    <mergeCell ref="AF17:AH17"/>
    <mergeCell ref="AJ17:AL17"/>
    <mergeCell ref="AN17:AP17"/>
    <mergeCell ref="AE20:AE21"/>
    <mergeCell ref="AI20:AI21"/>
    <mergeCell ref="AM20:AM21"/>
    <mergeCell ref="AQ20:AQ21"/>
    <mergeCell ref="X21:Z21"/>
    <mergeCell ref="AB21:AD21"/>
    <mergeCell ref="AF21:AH21"/>
    <mergeCell ref="AJ21:AL21"/>
    <mergeCell ref="AN21:AP21"/>
    <mergeCell ref="AA20:AA21"/>
    <mergeCell ref="AM18:AM19"/>
    <mergeCell ref="AQ18:AQ19"/>
    <mergeCell ref="AJ19:AL19"/>
    <mergeCell ref="AN19:AP19"/>
    <mergeCell ref="X13:Z13"/>
    <mergeCell ref="AB13:AD13"/>
    <mergeCell ref="AF13:AH13"/>
    <mergeCell ref="AJ13:AL13"/>
    <mergeCell ref="AN13:AP13"/>
    <mergeCell ref="AE14:AE15"/>
    <mergeCell ref="AI14:AI15"/>
    <mergeCell ref="AM14:AM15"/>
    <mergeCell ref="AQ14:AQ15"/>
    <mergeCell ref="X15:Z15"/>
    <mergeCell ref="AB15:AD15"/>
    <mergeCell ref="AF15:AH15"/>
    <mergeCell ref="AJ15:AL15"/>
    <mergeCell ref="AN15:AP15"/>
    <mergeCell ref="AB9:AD9"/>
    <mergeCell ref="AF9:AH9"/>
    <mergeCell ref="AJ9:AL9"/>
    <mergeCell ref="AN9:AP9"/>
    <mergeCell ref="AQ8:AQ9"/>
    <mergeCell ref="AE12:AE13"/>
    <mergeCell ref="AI12:AI13"/>
    <mergeCell ref="AM12:AM13"/>
    <mergeCell ref="AQ12:AQ13"/>
    <mergeCell ref="AM8:AM9"/>
    <mergeCell ref="AN11:AP11"/>
    <mergeCell ref="AJ11:AL11"/>
    <mergeCell ref="AI10:AI11"/>
    <mergeCell ref="AM10:AM11"/>
    <mergeCell ref="AQ10:AQ11"/>
    <mergeCell ref="AB7:AD7"/>
    <mergeCell ref="AF7:AH7"/>
    <mergeCell ref="AJ7:AL7"/>
    <mergeCell ref="AN7:AP7"/>
    <mergeCell ref="AE6:AE7"/>
    <mergeCell ref="AI6:AI7"/>
    <mergeCell ref="AM6:AM7"/>
    <mergeCell ref="AQ6:AQ7"/>
    <mergeCell ref="AB4:AD4"/>
    <mergeCell ref="AE4:AE5"/>
    <mergeCell ref="AF4:AH4"/>
    <mergeCell ref="AI4:AI5"/>
    <mergeCell ref="AJ4:AL4"/>
    <mergeCell ref="AM4:AM5"/>
    <mergeCell ref="AN4:AP4"/>
    <mergeCell ref="AQ4:AQ5"/>
    <mergeCell ref="T21:V21"/>
    <mergeCell ref="K20:K21"/>
    <mergeCell ref="O20:O21"/>
    <mergeCell ref="S20:S21"/>
    <mergeCell ref="W20:W21"/>
    <mergeCell ref="AA4:AA5"/>
    <mergeCell ref="AA6:AA7"/>
    <mergeCell ref="AA8:AA9"/>
    <mergeCell ref="AA10:AA11"/>
    <mergeCell ref="AA12:AA13"/>
    <mergeCell ref="AA14:AA15"/>
    <mergeCell ref="AA16:AA17"/>
    <mergeCell ref="W18:W19"/>
    <mergeCell ref="T13:V13"/>
    <mergeCell ref="W12:W13"/>
    <mergeCell ref="W16:W17"/>
    <mergeCell ref="T17:V17"/>
    <mergeCell ref="W14:W15"/>
    <mergeCell ref="X7:Z7"/>
    <mergeCell ref="L19:N19"/>
    <mergeCell ref="T19:V19"/>
    <mergeCell ref="O18:O19"/>
    <mergeCell ref="S18:S19"/>
    <mergeCell ref="W6:W7"/>
    <mergeCell ref="T15:V15"/>
    <mergeCell ref="G16:G17"/>
    <mergeCell ref="K16:K17"/>
    <mergeCell ref="O16:O17"/>
    <mergeCell ref="S16:S17"/>
    <mergeCell ref="D17:F17"/>
    <mergeCell ref="H17:J17"/>
    <mergeCell ref="L17:N17"/>
    <mergeCell ref="P17:R17"/>
    <mergeCell ref="O14:O15"/>
    <mergeCell ref="S14:S15"/>
    <mergeCell ref="D15:F15"/>
    <mergeCell ref="H15:J15"/>
    <mergeCell ref="L15:N15"/>
    <mergeCell ref="P15:R15"/>
    <mergeCell ref="W4:W5"/>
    <mergeCell ref="X4:Z4"/>
    <mergeCell ref="A10:A11"/>
    <mergeCell ref="C8:C9"/>
    <mergeCell ref="A6:A7"/>
    <mergeCell ref="B6:B7"/>
    <mergeCell ref="C6:C7"/>
    <mergeCell ref="G6:G7"/>
    <mergeCell ref="K6:K7"/>
    <mergeCell ref="O6:O7"/>
    <mergeCell ref="S6:S7"/>
    <mergeCell ref="D7:F7"/>
    <mergeCell ref="H7:J7"/>
    <mergeCell ref="L7:N7"/>
    <mergeCell ref="P7:R7"/>
    <mergeCell ref="A8:A9"/>
    <mergeCell ref="B8:B9"/>
    <mergeCell ref="B10:B11"/>
    <mergeCell ref="C10:C11"/>
    <mergeCell ref="G10:G11"/>
    <mergeCell ref="K10:K11"/>
    <mergeCell ref="O10:O11"/>
    <mergeCell ref="S10:S11"/>
    <mergeCell ref="X9:Z9"/>
    <mergeCell ref="T27:V27"/>
    <mergeCell ref="A24:A25"/>
    <mergeCell ref="B24:B25"/>
    <mergeCell ref="T7:V7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A12:A13"/>
    <mergeCell ref="B12:B13"/>
    <mergeCell ref="C12:C13"/>
    <mergeCell ref="G12:G13"/>
    <mergeCell ref="K12:K13"/>
    <mergeCell ref="O12:O13"/>
    <mergeCell ref="S12:S13"/>
    <mergeCell ref="A14:A15"/>
    <mergeCell ref="D27:F27"/>
    <mergeCell ref="H27:J27"/>
    <mergeCell ref="L27:N27"/>
    <mergeCell ref="P27:R27"/>
    <mergeCell ref="G24:G25"/>
    <mergeCell ref="K24:K25"/>
    <mergeCell ref="O24:O25"/>
    <mergeCell ref="S24:S25"/>
    <mergeCell ref="G26:G27"/>
    <mergeCell ref="K26:K27"/>
    <mergeCell ref="O26:O27"/>
    <mergeCell ref="S26:S27"/>
    <mergeCell ref="W24:W25"/>
    <mergeCell ref="W22:W23"/>
    <mergeCell ref="D23:F23"/>
    <mergeCell ref="H23:J23"/>
    <mergeCell ref="D25:F25"/>
    <mergeCell ref="H25:J25"/>
    <mergeCell ref="L25:N25"/>
    <mergeCell ref="P25:R25"/>
    <mergeCell ref="T25:V25"/>
    <mergeCell ref="T23:V23"/>
    <mergeCell ref="O22:O23"/>
    <mergeCell ref="S22:S23"/>
    <mergeCell ref="L23:N23"/>
    <mergeCell ref="P23:R23"/>
    <mergeCell ref="E2:K2"/>
    <mergeCell ref="A16:A17"/>
    <mergeCell ref="A20:A21"/>
    <mergeCell ref="B20:B21"/>
    <mergeCell ref="C20:C21"/>
    <mergeCell ref="A18:A19"/>
    <mergeCell ref="B18:B19"/>
    <mergeCell ref="C18:C19"/>
    <mergeCell ref="G22:G23"/>
    <mergeCell ref="K22:K23"/>
    <mergeCell ref="B14:B15"/>
    <mergeCell ref="C14:C15"/>
    <mergeCell ref="G14:G15"/>
    <mergeCell ref="K14:K15"/>
    <mergeCell ref="D21:F21"/>
    <mergeCell ref="A28:A29"/>
    <mergeCell ref="B28:B29"/>
    <mergeCell ref="C28:C29"/>
    <mergeCell ref="C24:C25"/>
    <mergeCell ref="A26:A27"/>
    <mergeCell ref="B26:B27"/>
    <mergeCell ref="C26:C27"/>
    <mergeCell ref="B16:B17"/>
    <mergeCell ref="C16:C17"/>
    <mergeCell ref="A22:A23"/>
    <mergeCell ref="B22:B23"/>
    <mergeCell ref="C22:C23"/>
  </mergeCells>
  <pageMargins left="0.7" right="0.7" top="0.75" bottom="0.75" header="0.3" footer="0.3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zoomScale="60" zoomScaleNormal="60" workbookViewId="0">
      <selection activeCell="J39" sqref="J39"/>
    </sheetView>
  </sheetViews>
  <sheetFormatPr defaultRowHeight="15" x14ac:dyDescent="0.25"/>
  <cols>
    <col min="1" max="1" width="3.5703125" bestFit="1" customWidth="1"/>
    <col min="2" max="2" width="26.85546875" bestFit="1" customWidth="1"/>
    <col min="3" max="3" width="26.140625" customWidth="1"/>
    <col min="4" max="43" width="5.140625" customWidth="1"/>
    <col min="44" max="45" width="5.42578125" customWidth="1"/>
    <col min="46" max="46" width="5.85546875" customWidth="1"/>
    <col min="47" max="47" width="7.85546875" customWidth="1"/>
  </cols>
  <sheetData>
    <row r="1" spans="1:47" ht="15.75" thickBot="1" x14ac:dyDescent="0.3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</row>
    <row r="2" spans="1:47" ht="21.75" customHeight="1" thickBot="1" x14ac:dyDescent="0.4">
      <c r="A2" s="184"/>
      <c r="B2" s="184"/>
      <c r="C2" s="654" t="s">
        <v>92</v>
      </c>
      <c r="D2" s="655"/>
      <c r="E2" s="655"/>
      <c r="F2" s="655"/>
      <c r="G2" s="655"/>
      <c r="H2" s="655"/>
      <c r="I2" s="655"/>
      <c r="J2" s="655"/>
      <c r="K2" s="656"/>
      <c r="L2" s="25"/>
      <c r="M2" s="25"/>
      <c r="N2" s="25"/>
      <c r="O2" s="25"/>
      <c r="P2" s="25"/>
      <c r="Q2" s="25"/>
      <c r="R2" s="25"/>
      <c r="S2" s="25"/>
      <c r="T2" s="25"/>
      <c r="U2" s="184"/>
      <c r="V2" s="184"/>
      <c r="W2" s="184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</row>
    <row r="3" spans="1:47" ht="24" thickBot="1" x14ac:dyDescent="0.4">
      <c r="A3" s="184"/>
      <c r="B3" s="184"/>
      <c r="C3" s="184"/>
      <c r="D3" s="24"/>
      <c r="E3" s="68"/>
      <c r="F3" s="68"/>
      <c r="G3" s="68"/>
      <c r="H3" s="68"/>
      <c r="I3" s="68"/>
      <c r="J3" s="68"/>
      <c r="K3" s="68"/>
      <c r="L3" s="25"/>
      <c r="M3" s="25"/>
      <c r="N3" s="25"/>
      <c r="O3" s="25"/>
      <c r="P3" s="25"/>
      <c r="Q3" s="25"/>
      <c r="R3" s="25"/>
      <c r="S3" s="25"/>
      <c r="T3" s="25"/>
      <c r="U3" s="184"/>
      <c r="V3" s="184"/>
      <c r="W3" s="184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</row>
    <row r="4" spans="1:47" ht="15" customHeight="1" x14ac:dyDescent="0.25">
      <c r="A4" s="691" t="s">
        <v>0</v>
      </c>
      <c r="B4" s="691" t="s">
        <v>1</v>
      </c>
      <c r="C4" s="691" t="s">
        <v>2</v>
      </c>
      <c r="D4" s="693" t="s">
        <v>93</v>
      </c>
      <c r="E4" s="694"/>
      <c r="F4" s="695"/>
      <c r="G4" s="696" t="s">
        <v>18</v>
      </c>
      <c r="H4" s="693" t="s">
        <v>94</v>
      </c>
      <c r="I4" s="694"/>
      <c r="J4" s="695"/>
      <c r="K4" s="696" t="s">
        <v>18</v>
      </c>
      <c r="L4" s="693" t="s">
        <v>78</v>
      </c>
      <c r="M4" s="694"/>
      <c r="N4" s="695"/>
      <c r="O4" s="696" t="s">
        <v>18</v>
      </c>
      <c r="P4" s="693" t="s">
        <v>95</v>
      </c>
      <c r="Q4" s="694"/>
      <c r="R4" s="695"/>
      <c r="S4" s="696" t="s">
        <v>18</v>
      </c>
      <c r="T4" s="693" t="s">
        <v>96</v>
      </c>
      <c r="U4" s="694"/>
      <c r="V4" s="695"/>
      <c r="W4" s="696" t="s">
        <v>18</v>
      </c>
      <c r="X4" s="693" t="s">
        <v>97</v>
      </c>
      <c r="Y4" s="694"/>
      <c r="Z4" s="695"/>
      <c r="AA4" s="696" t="s">
        <v>18</v>
      </c>
      <c r="AB4" s="693" t="s">
        <v>76</v>
      </c>
      <c r="AC4" s="694"/>
      <c r="AD4" s="695"/>
      <c r="AE4" s="696" t="s">
        <v>18</v>
      </c>
      <c r="AF4" s="693" t="s">
        <v>98</v>
      </c>
      <c r="AG4" s="694"/>
      <c r="AH4" s="695"/>
      <c r="AI4" s="696" t="s">
        <v>18</v>
      </c>
      <c r="AJ4" s="693" t="s">
        <v>99</v>
      </c>
      <c r="AK4" s="694"/>
      <c r="AL4" s="695"/>
      <c r="AM4" s="696" t="s">
        <v>18</v>
      </c>
      <c r="AN4" s="693" t="s">
        <v>100</v>
      </c>
      <c r="AO4" s="694"/>
      <c r="AP4" s="695"/>
      <c r="AQ4" s="696" t="s">
        <v>18</v>
      </c>
      <c r="AR4" s="530" t="s">
        <v>44</v>
      </c>
      <c r="AS4" s="530" t="s">
        <v>45</v>
      </c>
      <c r="AT4" s="691" t="s">
        <v>8</v>
      </c>
      <c r="AU4" s="530" t="s">
        <v>14</v>
      </c>
    </row>
    <row r="5" spans="1:47" ht="15.75" customHeight="1" thickBot="1" x14ac:dyDescent="0.3">
      <c r="A5" s="692"/>
      <c r="B5" s="692"/>
      <c r="C5" s="692"/>
      <c r="D5" s="185" t="s">
        <v>46</v>
      </c>
      <c r="E5" s="186" t="s">
        <v>47</v>
      </c>
      <c r="F5" s="187" t="s">
        <v>48</v>
      </c>
      <c r="G5" s="697"/>
      <c r="H5" s="185" t="s">
        <v>46</v>
      </c>
      <c r="I5" s="186" t="s">
        <v>47</v>
      </c>
      <c r="J5" s="187" t="s">
        <v>48</v>
      </c>
      <c r="K5" s="697"/>
      <c r="L5" s="185" t="s">
        <v>46</v>
      </c>
      <c r="M5" s="186" t="s">
        <v>47</v>
      </c>
      <c r="N5" s="187" t="s">
        <v>48</v>
      </c>
      <c r="O5" s="697"/>
      <c r="P5" s="185" t="s">
        <v>46</v>
      </c>
      <c r="Q5" s="186" t="s">
        <v>47</v>
      </c>
      <c r="R5" s="187" t="s">
        <v>48</v>
      </c>
      <c r="S5" s="697"/>
      <c r="T5" s="185" t="s">
        <v>46</v>
      </c>
      <c r="U5" s="186" t="s">
        <v>47</v>
      </c>
      <c r="V5" s="187" t="s">
        <v>48</v>
      </c>
      <c r="W5" s="697"/>
      <c r="X5" s="185" t="s">
        <v>46</v>
      </c>
      <c r="Y5" s="186" t="s">
        <v>47</v>
      </c>
      <c r="Z5" s="187" t="s">
        <v>48</v>
      </c>
      <c r="AA5" s="697"/>
      <c r="AB5" s="185" t="s">
        <v>46</v>
      </c>
      <c r="AC5" s="186" t="s">
        <v>47</v>
      </c>
      <c r="AD5" s="187" t="s">
        <v>48</v>
      </c>
      <c r="AE5" s="697"/>
      <c r="AF5" s="185" t="s">
        <v>46</v>
      </c>
      <c r="AG5" s="186" t="s">
        <v>47</v>
      </c>
      <c r="AH5" s="187" t="s">
        <v>48</v>
      </c>
      <c r="AI5" s="697"/>
      <c r="AJ5" s="185" t="s">
        <v>46</v>
      </c>
      <c r="AK5" s="186" t="s">
        <v>47</v>
      </c>
      <c r="AL5" s="187" t="s">
        <v>48</v>
      </c>
      <c r="AM5" s="697"/>
      <c r="AN5" s="185" t="s">
        <v>46</v>
      </c>
      <c r="AO5" s="186" t="s">
        <v>47</v>
      </c>
      <c r="AP5" s="187" t="s">
        <v>48</v>
      </c>
      <c r="AQ5" s="697"/>
      <c r="AR5" s="550"/>
      <c r="AS5" s="550"/>
      <c r="AT5" s="711"/>
      <c r="AU5" s="550"/>
    </row>
    <row r="6" spans="1:47" ht="15" customHeight="1" x14ac:dyDescent="0.25">
      <c r="A6" s="714">
        <v>1</v>
      </c>
      <c r="B6" s="703" t="s">
        <v>29</v>
      </c>
      <c r="C6" s="704" t="s">
        <v>61</v>
      </c>
      <c r="D6" s="416">
        <v>8</v>
      </c>
      <c r="E6" s="417">
        <v>8</v>
      </c>
      <c r="F6" s="418">
        <v>0</v>
      </c>
      <c r="G6" s="705">
        <f>D7</f>
        <v>16</v>
      </c>
      <c r="H6" s="419">
        <v>0</v>
      </c>
      <c r="I6" s="417">
        <v>4</v>
      </c>
      <c r="J6" s="417">
        <v>0</v>
      </c>
      <c r="K6" s="705">
        <f>SUM(G6,H7)</f>
        <v>20</v>
      </c>
      <c r="L6" s="419">
        <v>8</v>
      </c>
      <c r="M6" s="417">
        <v>6</v>
      </c>
      <c r="N6" s="417">
        <v>6</v>
      </c>
      <c r="O6" s="705">
        <f>SUM(K6,L7)</f>
        <v>40</v>
      </c>
      <c r="P6" s="419">
        <v>6</v>
      </c>
      <c r="Q6" s="417">
        <v>0</v>
      </c>
      <c r="R6" s="418">
        <v>4</v>
      </c>
      <c r="S6" s="705">
        <f>SUM(O6,P7)</f>
        <v>50</v>
      </c>
      <c r="T6" s="419">
        <v>10</v>
      </c>
      <c r="U6" s="417">
        <v>8</v>
      </c>
      <c r="V6" s="417">
        <v>6</v>
      </c>
      <c r="W6" s="705">
        <f>SUM(S6,T7)</f>
        <v>74</v>
      </c>
      <c r="X6" s="416">
        <v>0</v>
      </c>
      <c r="Y6" s="417">
        <v>0</v>
      </c>
      <c r="Z6" s="418">
        <v>0</v>
      </c>
      <c r="AA6" s="705">
        <f>SUM(W6,X7)</f>
        <v>74</v>
      </c>
      <c r="AB6" s="419">
        <v>6</v>
      </c>
      <c r="AC6" s="417">
        <v>6</v>
      </c>
      <c r="AD6" s="417">
        <v>0</v>
      </c>
      <c r="AE6" s="705">
        <f>SUM(AA6,AB7)</f>
        <v>86</v>
      </c>
      <c r="AF6" s="419">
        <v>0</v>
      </c>
      <c r="AG6" s="417">
        <v>0</v>
      </c>
      <c r="AH6" s="417">
        <v>8</v>
      </c>
      <c r="AI6" s="705">
        <f>SUM(AE6,AF7)</f>
        <v>94</v>
      </c>
      <c r="AJ6" s="419">
        <v>4</v>
      </c>
      <c r="AK6" s="417">
        <v>8</v>
      </c>
      <c r="AL6" s="418">
        <v>0</v>
      </c>
      <c r="AM6" s="705">
        <f>SUM(AI6,AJ7)</f>
        <v>106</v>
      </c>
      <c r="AN6" s="419">
        <v>0</v>
      </c>
      <c r="AO6" s="417">
        <v>0</v>
      </c>
      <c r="AP6" s="417">
        <v>0</v>
      </c>
      <c r="AQ6" s="705">
        <f>SUM(AM6,AN7)</f>
        <v>106</v>
      </c>
      <c r="AR6" s="712">
        <f>COUNTIF(D6:F6,"=10")+COUNTIF(H6:J6,"=10")+COUNTIF(L6:N6,"=10")+COUNTIF(P6:R6,"=10")+COUNTIF(T6:V6,"=10")+COUNTIF(X6:Z6,"=10")+COUNTIF(AB6:AD6,"=10")+COUNTIF(AF6:AH6,"=10")+COUNTIF(AJ6:AL6,"=10")+COUNTIF(AN6:AP6,"=10")</f>
        <v>1</v>
      </c>
      <c r="AS6" s="712">
        <f>COUNTIF(D6:F6,"=8")+COUNTIF(H6:J6,"=8")+COUNTIF(L6:N6,"=8")+COUNTIF(P6:R6,"=8")+COUNTIF(T6:V6,"=8")+COUNTIF(X6:Z6,"=8")+COUNTIF(AB6:AD6,"=8")+COUNTIF(AF6:AH6,"=8")+COUNTIF(AJ6:AL6,"=8")+COUNTIF(AN6:AP6,"=8")</f>
        <v>6</v>
      </c>
      <c r="AT6" s="714">
        <f>SUM(D7,H7,L7,P7,T7,X7,AB7,AF7,AJ7,AN7)</f>
        <v>106</v>
      </c>
      <c r="AU6" s="716">
        <v>2</v>
      </c>
    </row>
    <row r="7" spans="1:47" ht="15" customHeight="1" x14ac:dyDescent="0.25">
      <c r="A7" s="715"/>
      <c r="B7" s="668"/>
      <c r="C7" s="670"/>
      <c r="D7" s="688">
        <f>SUM(D6:F6)</f>
        <v>16</v>
      </c>
      <c r="E7" s="689"/>
      <c r="F7" s="690"/>
      <c r="G7" s="672"/>
      <c r="H7" s="688">
        <f>SUM(H6:J6)</f>
        <v>4</v>
      </c>
      <c r="I7" s="689"/>
      <c r="J7" s="690"/>
      <c r="K7" s="672"/>
      <c r="L7" s="688">
        <f>SUM(L6:N6)</f>
        <v>20</v>
      </c>
      <c r="M7" s="689"/>
      <c r="N7" s="690"/>
      <c r="O7" s="672"/>
      <c r="P7" s="688">
        <f>SUM(P6:R6)</f>
        <v>10</v>
      </c>
      <c r="Q7" s="689"/>
      <c r="R7" s="690"/>
      <c r="S7" s="672"/>
      <c r="T7" s="688">
        <f>SUM(T6:V6)</f>
        <v>24</v>
      </c>
      <c r="U7" s="689"/>
      <c r="V7" s="690"/>
      <c r="W7" s="672"/>
      <c r="X7" s="688">
        <f>SUM(X6:Z6)</f>
        <v>0</v>
      </c>
      <c r="Y7" s="689"/>
      <c r="Z7" s="690"/>
      <c r="AA7" s="672"/>
      <c r="AB7" s="688">
        <f>SUM(AB6:AD6)</f>
        <v>12</v>
      </c>
      <c r="AC7" s="689"/>
      <c r="AD7" s="690"/>
      <c r="AE7" s="672"/>
      <c r="AF7" s="688">
        <f>SUM(AF6:AH6)</f>
        <v>8</v>
      </c>
      <c r="AG7" s="689"/>
      <c r="AH7" s="690"/>
      <c r="AI7" s="672"/>
      <c r="AJ7" s="688">
        <f>SUM(AJ6:AL6)</f>
        <v>12</v>
      </c>
      <c r="AK7" s="689"/>
      <c r="AL7" s="690"/>
      <c r="AM7" s="672"/>
      <c r="AN7" s="688">
        <f>SUM(AN6:AP6)</f>
        <v>0</v>
      </c>
      <c r="AO7" s="689"/>
      <c r="AP7" s="690"/>
      <c r="AQ7" s="672"/>
      <c r="AR7" s="713"/>
      <c r="AS7" s="713"/>
      <c r="AT7" s="715"/>
      <c r="AU7" s="717"/>
    </row>
    <row r="8" spans="1:47" ht="15" customHeight="1" x14ac:dyDescent="0.25">
      <c r="A8" s="720">
        <v>2</v>
      </c>
      <c r="B8" s="644" t="s">
        <v>60</v>
      </c>
      <c r="C8" s="646" t="s">
        <v>61</v>
      </c>
      <c r="D8" s="197">
        <v>0</v>
      </c>
      <c r="E8" s="196">
        <v>8</v>
      </c>
      <c r="F8" s="189">
        <v>6</v>
      </c>
      <c r="G8" s="665">
        <f t="shared" ref="G8" si="0">D9</f>
        <v>14</v>
      </c>
      <c r="H8" s="197">
        <v>0</v>
      </c>
      <c r="I8" s="196">
        <v>0</v>
      </c>
      <c r="J8" s="196">
        <v>0</v>
      </c>
      <c r="K8" s="665">
        <f t="shared" ref="K8" si="1">SUM(G8,H9)</f>
        <v>14</v>
      </c>
      <c r="L8" s="197">
        <v>6</v>
      </c>
      <c r="M8" s="196">
        <v>6</v>
      </c>
      <c r="N8" s="196">
        <v>8</v>
      </c>
      <c r="O8" s="665">
        <f t="shared" ref="O8" si="2">SUM(K8,L9)</f>
        <v>34</v>
      </c>
      <c r="P8" s="197">
        <v>0</v>
      </c>
      <c r="Q8" s="196">
        <v>0</v>
      </c>
      <c r="R8" s="196">
        <v>0</v>
      </c>
      <c r="S8" s="665">
        <f t="shared" ref="S8" si="3">SUM(O8,P9)</f>
        <v>34</v>
      </c>
      <c r="T8" s="197">
        <v>6</v>
      </c>
      <c r="U8" s="196">
        <v>8</v>
      </c>
      <c r="V8" s="196">
        <v>4</v>
      </c>
      <c r="W8" s="665">
        <f t="shared" ref="W8" si="4">SUM(S8,T9)</f>
        <v>52</v>
      </c>
      <c r="X8" s="465">
        <v>0</v>
      </c>
      <c r="Y8" s="196">
        <v>6</v>
      </c>
      <c r="Z8" s="189">
        <v>6</v>
      </c>
      <c r="AA8" s="665">
        <f t="shared" ref="AA8" si="5">SUM(W8,X9)</f>
        <v>64</v>
      </c>
      <c r="AB8" s="197">
        <v>8</v>
      </c>
      <c r="AC8" s="196">
        <v>6</v>
      </c>
      <c r="AD8" s="196">
        <v>6</v>
      </c>
      <c r="AE8" s="665">
        <f t="shared" ref="AE8" si="6">SUM(AA8,AB9)</f>
        <v>84</v>
      </c>
      <c r="AF8" s="197">
        <v>10</v>
      </c>
      <c r="AG8" s="196">
        <v>0</v>
      </c>
      <c r="AH8" s="196">
        <v>0</v>
      </c>
      <c r="AI8" s="665">
        <f t="shared" ref="AI8" si="7">SUM(AE8,AF9)</f>
        <v>94</v>
      </c>
      <c r="AJ8" s="197">
        <v>6</v>
      </c>
      <c r="AK8" s="196">
        <v>0</v>
      </c>
      <c r="AL8" s="196">
        <v>6</v>
      </c>
      <c r="AM8" s="665">
        <f t="shared" ref="AM8" si="8">SUM(AI8,AJ9)</f>
        <v>106</v>
      </c>
      <c r="AN8" s="197">
        <v>6</v>
      </c>
      <c r="AO8" s="196">
        <v>0</v>
      </c>
      <c r="AP8" s="196">
        <v>0</v>
      </c>
      <c r="AQ8" s="665">
        <f t="shared" ref="AQ8" si="9">SUM(AM8,AN9)</f>
        <v>112</v>
      </c>
      <c r="AR8" s="718">
        <f>COUNTIF(D8:F8,"=10")+COUNTIF(H8:J8,"=10")+COUNTIF(L8:N8,"=10")+COUNTIF(P8:R8,"=10")+COUNTIF(T8:V8,"=10")+COUNTIF(X8:Z8,"=10")+COUNTIF(AB8:AD8,"=10")+COUNTIF(AF8:AH8,"=10")+COUNTIF(AJ8:AL8,"=10")+COUNTIF(AN8:AP8,"=10")</f>
        <v>1</v>
      </c>
      <c r="AS8" s="718">
        <f t="shared" ref="AS8" si="10">COUNTIF(D8:F8,"=8")+COUNTIF(H8:J8,"=8")+COUNTIF(L8:N8,"=8")+COUNTIF(P8:R8,"=8")+COUNTIF(T8:V8,"=8")+COUNTIF(X8:Z8,"=8")+COUNTIF(AB8:AD8,"=8")+COUNTIF(AF8:AH8,"=8")+COUNTIF(AJ8:AL8,"=8")+COUNTIF(AN8:AP8,"=8")</f>
        <v>4</v>
      </c>
      <c r="AT8" s="720">
        <f t="shared" ref="AT8" si="11">SUM(D9,H9,L9,P9,T9,X9,AB9,AF9,AJ9,AN9)</f>
        <v>112</v>
      </c>
      <c r="AU8" s="722"/>
    </row>
    <row r="9" spans="1:47" ht="15" customHeight="1" x14ac:dyDescent="0.25">
      <c r="A9" s="721"/>
      <c r="B9" s="645"/>
      <c r="C9" s="647"/>
      <c r="D9" s="678">
        <f>SUM(D8:F8)</f>
        <v>14</v>
      </c>
      <c r="E9" s="679"/>
      <c r="F9" s="680"/>
      <c r="G9" s="666"/>
      <c r="H9" s="678">
        <f>SUM(H8:J8)</f>
        <v>0</v>
      </c>
      <c r="I9" s="679"/>
      <c r="J9" s="680"/>
      <c r="K9" s="666"/>
      <c r="L9" s="678">
        <f>SUM(L8:N8)</f>
        <v>20</v>
      </c>
      <c r="M9" s="679"/>
      <c r="N9" s="680"/>
      <c r="O9" s="666"/>
      <c r="P9" s="678">
        <f>SUM(P8:R8)</f>
        <v>0</v>
      </c>
      <c r="Q9" s="679"/>
      <c r="R9" s="680"/>
      <c r="S9" s="666"/>
      <c r="T9" s="678">
        <f>SUM(T8:V8)</f>
        <v>18</v>
      </c>
      <c r="U9" s="679"/>
      <c r="V9" s="680"/>
      <c r="W9" s="666"/>
      <c r="X9" s="678">
        <f>SUM(X8:Z8)</f>
        <v>12</v>
      </c>
      <c r="Y9" s="679"/>
      <c r="Z9" s="680"/>
      <c r="AA9" s="666"/>
      <c r="AB9" s="678">
        <f>SUM(AB8:AD8)</f>
        <v>20</v>
      </c>
      <c r="AC9" s="679"/>
      <c r="AD9" s="680"/>
      <c r="AE9" s="666"/>
      <c r="AF9" s="678">
        <f>SUM(AF8:AH8)</f>
        <v>10</v>
      </c>
      <c r="AG9" s="679"/>
      <c r="AH9" s="680"/>
      <c r="AI9" s="666"/>
      <c r="AJ9" s="678">
        <f>SUM(AJ8:AL8)</f>
        <v>12</v>
      </c>
      <c r="AK9" s="679"/>
      <c r="AL9" s="680"/>
      <c r="AM9" s="666"/>
      <c r="AN9" s="678">
        <f>SUM(AN8:AP8)</f>
        <v>6</v>
      </c>
      <c r="AO9" s="679"/>
      <c r="AP9" s="680"/>
      <c r="AQ9" s="666"/>
      <c r="AR9" s="719"/>
      <c r="AS9" s="719"/>
      <c r="AT9" s="721"/>
      <c r="AU9" s="723"/>
    </row>
    <row r="10" spans="1:47" ht="15" customHeight="1" x14ac:dyDescent="0.25">
      <c r="A10" s="747">
        <v>3</v>
      </c>
      <c r="B10" s="650" t="s">
        <v>63</v>
      </c>
      <c r="C10" s="652" t="s">
        <v>61</v>
      </c>
      <c r="D10" s="431">
        <v>6</v>
      </c>
      <c r="E10" s="432">
        <v>10</v>
      </c>
      <c r="F10" s="433">
        <v>6</v>
      </c>
      <c r="G10" s="706">
        <f t="shared" ref="G10" si="12">D11</f>
        <v>22</v>
      </c>
      <c r="H10" s="434">
        <v>4</v>
      </c>
      <c r="I10" s="432">
        <v>0</v>
      </c>
      <c r="J10" s="432">
        <v>6</v>
      </c>
      <c r="K10" s="706">
        <f t="shared" ref="K10" si="13">SUM(G10,H11)</f>
        <v>32</v>
      </c>
      <c r="L10" s="434">
        <v>6</v>
      </c>
      <c r="M10" s="432">
        <v>6</v>
      </c>
      <c r="N10" s="432">
        <v>8</v>
      </c>
      <c r="O10" s="706">
        <f t="shared" ref="O10" si="14">SUM(K10,L11)</f>
        <v>52</v>
      </c>
      <c r="P10" s="434">
        <v>0</v>
      </c>
      <c r="Q10" s="432">
        <v>4</v>
      </c>
      <c r="R10" s="433">
        <v>0</v>
      </c>
      <c r="S10" s="706">
        <f t="shared" ref="S10" si="15">SUM(O10,P11)</f>
        <v>56</v>
      </c>
      <c r="T10" s="434">
        <v>8</v>
      </c>
      <c r="U10" s="432">
        <v>10</v>
      </c>
      <c r="V10" s="432">
        <v>10</v>
      </c>
      <c r="W10" s="706">
        <f t="shared" ref="W10" si="16">SUM(S10,T11)</f>
        <v>84</v>
      </c>
      <c r="X10" s="431">
        <v>6</v>
      </c>
      <c r="Y10" s="432">
        <v>0</v>
      </c>
      <c r="Z10" s="433">
        <v>0</v>
      </c>
      <c r="AA10" s="706">
        <f t="shared" ref="AA10" si="17">SUM(W10,X11)</f>
        <v>90</v>
      </c>
      <c r="AB10" s="434">
        <v>4</v>
      </c>
      <c r="AC10" s="432">
        <v>10</v>
      </c>
      <c r="AD10" s="432">
        <v>8</v>
      </c>
      <c r="AE10" s="706">
        <f t="shared" ref="AE10" si="18">SUM(AA10,AB11)</f>
        <v>112</v>
      </c>
      <c r="AF10" s="434">
        <v>8</v>
      </c>
      <c r="AG10" s="432">
        <v>0</v>
      </c>
      <c r="AH10" s="432">
        <v>8</v>
      </c>
      <c r="AI10" s="706">
        <f t="shared" ref="AI10" si="19">SUM(AE10,AF11)</f>
        <v>128</v>
      </c>
      <c r="AJ10" s="434">
        <v>0</v>
      </c>
      <c r="AK10" s="432">
        <v>8</v>
      </c>
      <c r="AL10" s="433">
        <v>4</v>
      </c>
      <c r="AM10" s="706">
        <f t="shared" ref="AM10" si="20">SUM(AI10,AJ11)</f>
        <v>140</v>
      </c>
      <c r="AN10" s="434">
        <v>6</v>
      </c>
      <c r="AO10" s="432">
        <v>0</v>
      </c>
      <c r="AP10" s="432">
        <v>0</v>
      </c>
      <c r="AQ10" s="706">
        <f t="shared" ref="AQ10" si="21">SUM(AM10,AN11)</f>
        <v>146</v>
      </c>
      <c r="AR10" s="745">
        <f t="shared" ref="AR10" si="22">COUNTIF(D10:F10,"=10")+COUNTIF(H10:J10,"=10")+COUNTIF(L10:N10,"=10")+COUNTIF(P10:R10,"=10")+COUNTIF(T10:V10,"=10")+COUNTIF(X10:Z10,"=10")+COUNTIF(AB10:AD10,"=10")+COUNTIF(AF10:AH10,"=10")+COUNTIF(AJ10:AL10,"=10")+COUNTIF(AN10:AP10,"=10")</f>
        <v>4</v>
      </c>
      <c r="AS10" s="745">
        <f t="shared" ref="AS10" si="23">COUNTIF(D10:F10,"=8")+COUNTIF(H10:J10,"=8")+COUNTIF(L10:N10,"=8")+COUNTIF(P10:R10,"=8")+COUNTIF(T10:V10,"=8")+COUNTIF(X10:Z10,"=8")+COUNTIF(AB10:AD10,"=8")+COUNTIF(AF10:AH10,"=8")+COUNTIF(AJ10:AL10,"=8")+COUNTIF(AN10:AP10,"=8")</f>
        <v>6</v>
      </c>
      <c r="AT10" s="747">
        <f t="shared" ref="AT10" si="24">SUM(D11,H11,L11,P11,T11,X11,AB11,AF11,AJ11,AN11)</f>
        <v>146</v>
      </c>
      <c r="AU10" s="749">
        <v>4</v>
      </c>
    </row>
    <row r="11" spans="1:47" ht="15" customHeight="1" x14ac:dyDescent="0.25">
      <c r="A11" s="748"/>
      <c r="B11" s="651"/>
      <c r="C11" s="653"/>
      <c r="D11" s="708">
        <f>SUM(D10:F10)</f>
        <v>22</v>
      </c>
      <c r="E11" s="709"/>
      <c r="F11" s="710"/>
      <c r="G11" s="707"/>
      <c r="H11" s="708">
        <f>SUM(H10:J10)</f>
        <v>10</v>
      </c>
      <c r="I11" s="709"/>
      <c r="J11" s="710"/>
      <c r="K11" s="707"/>
      <c r="L11" s="708">
        <f>SUM(L10:N10)</f>
        <v>20</v>
      </c>
      <c r="M11" s="709"/>
      <c r="N11" s="710"/>
      <c r="O11" s="707"/>
      <c r="P11" s="708">
        <f>SUM(P10:R10)</f>
        <v>4</v>
      </c>
      <c r="Q11" s="709"/>
      <c r="R11" s="710"/>
      <c r="S11" s="707"/>
      <c r="T11" s="708">
        <f>SUM(T10:V10)</f>
        <v>28</v>
      </c>
      <c r="U11" s="709"/>
      <c r="V11" s="710"/>
      <c r="W11" s="707"/>
      <c r="X11" s="708">
        <f>SUM(X10:Z10)</f>
        <v>6</v>
      </c>
      <c r="Y11" s="709"/>
      <c r="Z11" s="710"/>
      <c r="AA11" s="707"/>
      <c r="AB11" s="708">
        <f>SUM(AB10:AD10)</f>
        <v>22</v>
      </c>
      <c r="AC11" s="709"/>
      <c r="AD11" s="710"/>
      <c r="AE11" s="707"/>
      <c r="AF11" s="708">
        <f>SUM(AF10:AH10)</f>
        <v>16</v>
      </c>
      <c r="AG11" s="709"/>
      <c r="AH11" s="710"/>
      <c r="AI11" s="707"/>
      <c r="AJ11" s="708">
        <f>SUM(AJ10:AL10)</f>
        <v>12</v>
      </c>
      <c r="AK11" s="709"/>
      <c r="AL11" s="710"/>
      <c r="AM11" s="707"/>
      <c r="AN11" s="708">
        <f>SUM(AN10:AP10)</f>
        <v>6</v>
      </c>
      <c r="AO11" s="709"/>
      <c r="AP11" s="710"/>
      <c r="AQ11" s="707"/>
      <c r="AR11" s="746"/>
      <c r="AS11" s="746"/>
      <c r="AT11" s="748"/>
      <c r="AU11" s="750"/>
    </row>
    <row r="12" spans="1:47" ht="15" customHeight="1" x14ac:dyDescent="0.25">
      <c r="A12" s="728">
        <v>4</v>
      </c>
      <c r="B12" s="661" t="s">
        <v>37</v>
      </c>
      <c r="C12" s="663" t="s">
        <v>61</v>
      </c>
      <c r="D12" s="412">
        <v>4</v>
      </c>
      <c r="E12" s="413">
        <v>6</v>
      </c>
      <c r="F12" s="414">
        <v>4</v>
      </c>
      <c r="G12" s="698">
        <f t="shared" ref="G12" si="25">D13</f>
        <v>14</v>
      </c>
      <c r="H12" s="412">
        <v>0</v>
      </c>
      <c r="I12" s="413">
        <v>6</v>
      </c>
      <c r="J12" s="413">
        <v>4</v>
      </c>
      <c r="K12" s="698">
        <f t="shared" ref="K12" si="26">SUM(G12,H13)</f>
        <v>24</v>
      </c>
      <c r="L12" s="412">
        <v>10</v>
      </c>
      <c r="M12" s="413">
        <v>10</v>
      </c>
      <c r="N12" s="413">
        <v>10</v>
      </c>
      <c r="O12" s="698">
        <f t="shared" ref="O12" si="27">SUM(K12,L13)</f>
        <v>54</v>
      </c>
      <c r="P12" s="412">
        <v>10</v>
      </c>
      <c r="Q12" s="413">
        <v>8</v>
      </c>
      <c r="R12" s="413">
        <v>0</v>
      </c>
      <c r="S12" s="698">
        <f t="shared" ref="S12" si="28">SUM(O12,P13)</f>
        <v>72</v>
      </c>
      <c r="T12" s="412">
        <v>8</v>
      </c>
      <c r="U12" s="413">
        <v>8</v>
      </c>
      <c r="V12" s="413">
        <v>6</v>
      </c>
      <c r="W12" s="698">
        <f t="shared" ref="W12" si="29">SUM(S12,T13)</f>
        <v>94</v>
      </c>
      <c r="X12" s="467">
        <v>6</v>
      </c>
      <c r="Y12" s="413">
        <v>8</v>
      </c>
      <c r="Z12" s="414">
        <v>10</v>
      </c>
      <c r="AA12" s="698">
        <f t="shared" ref="AA12" si="30">SUM(W12,X13)</f>
        <v>118</v>
      </c>
      <c r="AB12" s="412">
        <v>10</v>
      </c>
      <c r="AC12" s="413">
        <v>8</v>
      </c>
      <c r="AD12" s="413">
        <v>8</v>
      </c>
      <c r="AE12" s="698">
        <f t="shared" ref="AE12" si="31">SUM(AA12,AB13)</f>
        <v>144</v>
      </c>
      <c r="AF12" s="412">
        <v>10</v>
      </c>
      <c r="AG12" s="413">
        <v>0</v>
      </c>
      <c r="AH12" s="413">
        <v>4</v>
      </c>
      <c r="AI12" s="698">
        <f t="shared" ref="AI12" si="32">SUM(AE12,AF13)</f>
        <v>158</v>
      </c>
      <c r="AJ12" s="412">
        <v>10</v>
      </c>
      <c r="AK12" s="413">
        <v>6</v>
      </c>
      <c r="AL12" s="413">
        <v>6</v>
      </c>
      <c r="AM12" s="698">
        <f t="shared" ref="AM12" si="33">SUM(AI12,AJ13)</f>
        <v>180</v>
      </c>
      <c r="AN12" s="412">
        <v>0</v>
      </c>
      <c r="AO12" s="413">
        <v>0</v>
      </c>
      <c r="AP12" s="413">
        <v>0</v>
      </c>
      <c r="AQ12" s="698">
        <f t="shared" ref="AQ12" si="34">SUM(AM12,AN13)</f>
        <v>180</v>
      </c>
      <c r="AR12" s="726">
        <f t="shared" ref="AR12" si="35">COUNTIF(D12:F12,"=10")+COUNTIF(H12:J12,"=10")+COUNTIF(L12:N12,"=10")+COUNTIF(P12:R12,"=10")+COUNTIF(T12:V12,"=10")+COUNTIF(X12:Z12,"=10")+COUNTIF(AB12:AD12,"=10")+COUNTIF(AF12:AH12,"=10")+COUNTIF(AJ12:AL12,"=10")+COUNTIF(AN12:AP12,"=10")</f>
        <v>8</v>
      </c>
      <c r="AS12" s="726">
        <f t="shared" ref="AS12" si="36">COUNTIF(D12:F12,"=8")+COUNTIF(H12:J12,"=8")+COUNTIF(L12:N12,"=8")+COUNTIF(P12:R12,"=8")+COUNTIF(T12:V12,"=8")+COUNTIF(X12:Z12,"=8")+COUNTIF(AB12:AD12,"=8")+COUNTIF(AF12:AH12,"=8")+COUNTIF(AJ12:AL12,"=8")+COUNTIF(AN12:AP12,"=8")</f>
        <v>6</v>
      </c>
      <c r="AT12" s="728">
        <f t="shared" ref="AT12" si="37">SUM(D13,H13,L13,P13,T13,X13,AB13,AF13,AJ13,AN13)</f>
        <v>180</v>
      </c>
      <c r="AU12" s="730">
        <v>1</v>
      </c>
    </row>
    <row r="13" spans="1:47" ht="15" customHeight="1" x14ac:dyDescent="0.25">
      <c r="A13" s="729"/>
      <c r="B13" s="662"/>
      <c r="C13" s="664"/>
      <c r="D13" s="673">
        <f>SUM(D12:F12)</f>
        <v>14</v>
      </c>
      <c r="E13" s="674"/>
      <c r="F13" s="675"/>
      <c r="G13" s="699"/>
      <c r="H13" s="673">
        <f>SUM(H12:J12)</f>
        <v>10</v>
      </c>
      <c r="I13" s="674"/>
      <c r="J13" s="675"/>
      <c r="K13" s="699"/>
      <c r="L13" s="673">
        <f>SUM(L12:N12)</f>
        <v>30</v>
      </c>
      <c r="M13" s="674"/>
      <c r="N13" s="675"/>
      <c r="O13" s="699"/>
      <c r="P13" s="673">
        <f>SUM(P12:R12)</f>
        <v>18</v>
      </c>
      <c r="Q13" s="674"/>
      <c r="R13" s="675"/>
      <c r="S13" s="699"/>
      <c r="T13" s="673">
        <f>SUM(T12:V12)</f>
        <v>22</v>
      </c>
      <c r="U13" s="674"/>
      <c r="V13" s="675"/>
      <c r="W13" s="699"/>
      <c r="X13" s="673">
        <f>SUM(X12:Z12)</f>
        <v>24</v>
      </c>
      <c r="Y13" s="674"/>
      <c r="Z13" s="675"/>
      <c r="AA13" s="699"/>
      <c r="AB13" s="673">
        <f>SUM(AB12:AD12)</f>
        <v>26</v>
      </c>
      <c r="AC13" s="674"/>
      <c r="AD13" s="675"/>
      <c r="AE13" s="699"/>
      <c r="AF13" s="673">
        <f>SUM(AF12:AH12)</f>
        <v>14</v>
      </c>
      <c r="AG13" s="674"/>
      <c r="AH13" s="675"/>
      <c r="AI13" s="699"/>
      <c r="AJ13" s="673">
        <f>SUM(AJ12:AL12)</f>
        <v>22</v>
      </c>
      <c r="AK13" s="674"/>
      <c r="AL13" s="675"/>
      <c r="AM13" s="699"/>
      <c r="AN13" s="673">
        <f>SUM(AN12:AP12)</f>
        <v>0</v>
      </c>
      <c r="AO13" s="674"/>
      <c r="AP13" s="675"/>
      <c r="AQ13" s="699"/>
      <c r="AR13" s="727"/>
      <c r="AS13" s="727"/>
      <c r="AT13" s="729"/>
      <c r="AU13" s="731"/>
    </row>
    <row r="14" spans="1:47" s="90" customFormat="1" ht="15" customHeight="1" x14ac:dyDescent="0.25">
      <c r="A14" s="720">
        <v>5</v>
      </c>
      <c r="B14" s="644" t="s">
        <v>38</v>
      </c>
      <c r="C14" s="646" t="s">
        <v>61</v>
      </c>
      <c r="D14" s="191">
        <v>6</v>
      </c>
      <c r="E14" s="192">
        <v>6</v>
      </c>
      <c r="F14" s="188">
        <v>6</v>
      </c>
      <c r="G14" s="665">
        <f t="shared" ref="G14" si="38">D15</f>
        <v>18</v>
      </c>
      <c r="H14" s="193">
        <v>0</v>
      </c>
      <c r="I14" s="192">
        <v>4</v>
      </c>
      <c r="J14" s="192">
        <v>0</v>
      </c>
      <c r="K14" s="665">
        <f t="shared" ref="K14" si="39">SUM(G14,H15)</f>
        <v>22</v>
      </c>
      <c r="L14" s="193">
        <v>8</v>
      </c>
      <c r="M14" s="192">
        <v>4</v>
      </c>
      <c r="N14" s="192">
        <v>10</v>
      </c>
      <c r="O14" s="665">
        <f t="shared" ref="O14" si="40">SUM(K14,L15)</f>
        <v>44</v>
      </c>
      <c r="P14" s="193">
        <v>6</v>
      </c>
      <c r="Q14" s="192">
        <v>6</v>
      </c>
      <c r="R14" s="188">
        <v>0</v>
      </c>
      <c r="S14" s="665">
        <f t="shared" ref="S14" si="41">SUM(O14,P15)</f>
        <v>56</v>
      </c>
      <c r="T14" s="193">
        <v>8</v>
      </c>
      <c r="U14" s="192">
        <v>6</v>
      </c>
      <c r="V14" s="192">
        <v>8</v>
      </c>
      <c r="W14" s="665">
        <f t="shared" ref="W14" si="42">SUM(S14,T15)</f>
        <v>78</v>
      </c>
      <c r="X14" s="191">
        <v>8</v>
      </c>
      <c r="Y14" s="192">
        <v>10</v>
      </c>
      <c r="Z14" s="188">
        <v>0</v>
      </c>
      <c r="AA14" s="665">
        <f t="shared" ref="AA14" si="43">SUM(W14,X15)</f>
        <v>96</v>
      </c>
      <c r="AB14" s="193">
        <v>8</v>
      </c>
      <c r="AC14" s="192">
        <v>0</v>
      </c>
      <c r="AD14" s="192">
        <v>0</v>
      </c>
      <c r="AE14" s="665">
        <f t="shared" ref="AE14" si="44">SUM(AA14,AB15)</f>
        <v>104</v>
      </c>
      <c r="AF14" s="193">
        <v>0</v>
      </c>
      <c r="AG14" s="192">
        <v>0</v>
      </c>
      <c r="AH14" s="192">
        <v>4</v>
      </c>
      <c r="AI14" s="665">
        <f t="shared" ref="AI14" si="45">SUM(AE14,AF15)</f>
        <v>108</v>
      </c>
      <c r="AJ14" s="193">
        <v>4</v>
      </c>
      <c r="AK14" s="192">
        <v>0</v>
      </c>
      <c r="AL14" s="188">
        <v>6</v>
      </c>
      <c r="AM14" s="665">
        <f t="shared" ref="AM14" si="46">SUM(AI14,AJ15)</f>
        <v>118</v>
      </c>
      <c r="AN14" s="193">
        <v>4</v>
      </c>
      <c r="AO14" s="192">
        <v>0</v>
      </c>
      <c r="AP14" s="192">
        <v>0</v>
      </c>
      <c r="AQ14" s="665">
        <f t="shared" ref="AQ14" si="47">SUM(AM14,AN15)</f>
        <v>122</v>
      </c>
      <c r="AR14" s="718">
        <f t="shared" ref="AR14" si="48">COUNTIF(D14:F14,"=10")+COUNTIF(H14:J14,"=10")+COUNTIF(L14:N14,"=10")+COUNTIF(P14:R14,"=10")+COUNTIF(T14:V14,"=10")+COUNTIF(X14:Z14,"=10")+COUNTIF(AB14:AD14,"=10")+COUNTIF(AF14:AH14,"=10")+COUNTIF(AJ14:AL14,"=10")+COUNTIF(AN14:AP14,"=10")</f>
        <v>2</v>
      </c>
      <c r="AS14" s="718">
        <f t="shared" ref="AS14" si="49">COUNTIF(D14:F14,"=8")+COUNTIF(H14:J14,"=8")+COUNTIF(L14:N14,"=8")+COUNTIF(P14:R14,"=8")+COUNTIF(T14:V14,"=8")+COUNTIF(X14:Z14,"=8")+COUNTIF(AB14:AD14,"=8")+COUNTIF(AF14:AH14,"=8")+COUNTIF(AJ14:AL14,"=8")+COUNTIF(AN14:AP14,"=8")</f>
        <v>5</v>
      </c>
      <c r="AT14" s="720">
        <f t="shared" ref="AT14" si="50">SUM(D15,H15,L15,P15,T15,X15,AB15,AF15,AJ15,AN15)</f>
        <v>122</v>
      </c>
      <c r="AU14" s="724"/>
    </row>
    <row r="15" spans="1:47" s="90" customFormat="1" ht="15" customHeight="1" x14ac:dyDescent="0.25">
      <c r="A15" s="721"/>
      <c r="B15" s="645"/>
      <c r="C15" s="647"/>
      <c r="D15" s="678">
        <f>SUM(D14:F14)</f>
        <v>18</v>
      </c>
      <c r="E15" s="679"/>
      <c r="F15" s="680"/>
      <c r="G15" s="666"/>
      <c r="H15" s="678">
        <f>SUM(H14:J14)</f>
        <v>4</v>
      </c>
      <c r="I15" s="679"/>
      <c r="J15" s="680"/>
      <c r="K15" s="666"/>
      <c r="L15" s="678">
        <f>SUM(L14:N14)</f>
        <v>22</v>
      </c>
      <c r="M15" s="679"/>
      <c r="N15" s="680"/>
      <c r="O15" s="666"/>
      <c r="P15" s="678">
        <f>SUM(P14:R14)</f>
        <v>12</v>
      </c>
      <c r="Q15" s="679"/>
      <c r="R15" s="680"/>
      <c r="S15" s="666"/>
      <c r="T15" s="678">
        <f>SUM(T14:V14)</f>
        <v>22</v>
      </c>
      <c r="U15" s="679"/>
      <c r="V15" s="680"/>
      <c r="W15" s="666"/>
      <c r="X15" s="678">
        <f>SUM(X14:Z14)</f>
        <v>18</v>
      </c>
      <c r="Y15" s="679"/>
      <c r="Z15" s="680"/>
      <c r="AA15" s="666"/>
      <c r="AB15" s="678">
        <f>SUM(AB14:AD14)</f>
        <v>8</v>
      </c>
      <c r="AC15" s="679"/>
      <c r="AD15" s="680"/>
      <c r="AE15" s="666"/>
      <c r="AF15" s="678">
        <f>SUM(AF14:AH14)</f>
        <v>4</v>
      </c>
      <c r="AG15" s="679"/>
      <c r="AH15" s="680"/>
      <c r="AI15" s="666"/>
      <c r="AJ15" s="678">
        <f>SUM(AJ14:AL14)</f>
        <v>10</v>
      </c>
      <c r="AK15" s="679"/>
      <c r="AL15" s="680"/>
      <c r="AM15" s="666"/>
      <c r="AN15" s="678">
        <f>SUM(AN14:AP14)</f>
        <v>4</v>
      </c>
      <c r="AO15" s="679"/>
      <c r="AP15" s="680"/>
      <c r="AQ15" s="666"/>
      <c r="AR15" s="719"/>
      <c r="AS15" s="719"/>
      <c r="AT15" s="721"/>
      <c r="AU15" s="725"/>
    </row>
    <row r="16" spans="1:47" s="90" customFormat="1" ht="15" customHeight="1" x14ac:dyDescent="0.25">
      <c r="A16" s="736">
        <v>6</v>
      </c>
      <c r="B16" s="686" t="s">
        <v>31</v>
      </c>
      <c r="C16" s="648" t="s">
        <v>41</v>
      </c>
      <c r="D16" s="424">
        <v>6</v>
      </c>
      <c r="E16" s="425">
        <v>8</v>
      </c>
      <c r="F16" s="426">
        <v>6</v>
      </c>
      <c r="G16" s="676">
        <f t="shared" ref="G16" si="51">D17</f>
        <v>20</v>
      </c>
      <c r="H16" s="424">
        <v>0</v>
      </c>
      <c r="I16" s="425">
        <v>6</v>
      </c>
      <c r="J16" s="425">
        <v>0</v>
      </c>
      <c r="K16" s="676">
        <f t="shared" ref="K16" si="52">SUM(G16,H17)</f>
        <v>26</v>
      </c>
      <c r="L16" s="424">
        <v>4</v>
      </c>
      <c r="M16" s="425">
        <v>6</v>
      </c>
      <c r="N16" s="425">
        <v>8</v>
      </c>
      <c r="O16" s="676">
        <f t="shared" ref="O16" si="53">SUM(K16,L17)</f>
        <v>44</v>
      </c>
      <c r="P16" s="424">
        <v>6</v>
      </c>
      <c r="Q16" s="425">
        <v>10</v>
      </c>
      <c r="R16" s="425">
        <v>0</v>
      </c>
      <c r="S16" s="676">
        <f t="shared" ref="S16" si="54">SUM(O16,P17)</f>
        <v>60</v>
      </c>
      <c r="T16" s="424">
        <v>6</v>
      </c>
      <c r="U16" s="425">
        <v>0</v>
      </c>
      <c r="V16" s="425">
        <v>4</v>
      </c>
      <c r="W16" s="676">
        <f t="shared" ref="W16" si="55">SUM(S16,T17)</f>
        <v>70</v>
      </c>
      <c r="X16" s="466">
        <v>4</v>
      </c>
      <c r="Y16" s="425">
        <v>0</v>
      </c>
      <c r="Z16" s="426">
        <v>4</v>
      </c>
      <c r="AA16" s="676">
        <f t="shared" ref="AA16" si="56">SUM(W16,X17)</f>
        <v>78</v>
      </c>
      <c r="AB16" s="424">
        <v>10</v>
      </c>
      <c r="AC16" s="425">
        <v>8</v>
      </c>
      <c r="AD16" s="425">
        <v>6</v>
      </c>
      <c r="AE16" s="676">
        <f t="shared" ref="AE16" si="57">SUM(AA16,AB17)</f>
        <v>102</v>
      </c>
      <c r="AF16" s="424">
        <v>8</v>
      </c>
      <c r="AG16" s="425">
        <v>8</v>
      </c>
      <c r="AH16" s="425">
        <v>6</v>
      </c>
      <c r="AI16" s="676">
        <f t="shared" ref="AI16" si="58">SUM(AE16,AF17)</f>
        <v>124</v>
      </c>
      <c r="AJ16" s="424">
        <v>6</v>
      </c>
      <c r="AK16" s="425">
        <v>6</v>
      </c>
      <c r="AL16" s="425">
        <v>0</v>
      </c>
      <c r="AM16" s="676">
        <f t="shared" ref="AM16" si="59">SUM(AI16,AJ17)</f>
        <v>136</v>
      </c>
      <c r="AN16" s="424">
        <v>6</v>
      </c>
      <c r="AO16" s="425">
        <v>8</v>
      </c>
      <c r="AP16" s="425">
        <v>10</v>
      </c>
      <c r="AQ16" s="676">
        <f t="shared" ref="AQ16" si="60">SUM(AM16,AN17)</f>
        <v>160</v>
      </c>
      <c r="AR16" s="734">
        <f t="shared" ref="AR16" si="61">COUNTIF(D16:F16,"=10")+COUNTIF(H16:J16,"=10")+COUNTIF(L16:N16,"=10")+COUNTIF(P16:R16,"=10")+COUNTIF(T16:V16,"=10")+COUNTIF(X16:Z16,"=10")+COUNTIF(AB16:AD16,"=10")+COUNTIF(AF16:AH16,"=10")+COUNTIF(AJ16:AL16,"=10")+COUNTIF(AN16:AP16,"=10")</f>
        <v>3</v>
      </c>
      <c r="AS16" s="734">
        <f t="shared" ref="AS16" si="62">COUNTIF(D16:F16,"=8")+COUNTIF(H16:J16,"=8")+COUNTIF(L16:N16,"=8")+COUNTIF(P16:R16,"=8")+COUNTIF(T16:V16,"=8")+COUNTIF(X16:Z16,"=8")+COUNTIF(AB16:AD16,"=8")+COUNTIF(AF16:AH16,"=8")+COUNTIF(AJ16:AL16,"=8")+COUNTIF(AN16:AP16,"=8")</f>
        <v>6</v>
      </c>
      <c r="AT16" s="736">
        <f t="shared" ref="AT16" si="63">SUM(D17,H17,L17,P17,T17,X17,AB17,AF17,AJ17,AN17)</f>
        <v>160</v>
      </c>
      <c r="AU16" s="738">
        <v>3</v>
      </c>
    </row>
    <row r="17" spans="1:47" s="90" customFormat="1" ht="15" customHeight="1" x14ac:dyDescent="0.25">
      <c r="A17" s="737"/>
      <c r="B17" s="687"/>
      <c r="C17" s="649"/>
      <c r="D17" s="681">
        <f>SUM(D16:F16)</f>
        <v>20</v>
      </c>
      <c r="E17" s="682"/>
      <c r="F17" s="683"/>
      <c r="G17" s="677"/>
      <c r="H17" s="681">
        <f>SUM(H16:J16)</f>
        <v>6</v>
      </c>
      <c r="I17" s="682"/>
      <c r="J17" s="683"/>
      <c r="K17" s="677"/>
      <c r="L17" s="681">
        <f>SUM(L16:N16)</f>
        <v>18</v>
      </c>
      <c r="M17" s="682"/>
      <c r="N17" s="683"/>
      <c r="O17" s="677"/>
      <c r="P17" s="681">
        <f>SUM(P16:R16)</f>
        <v>16</v>
      </c>
      <c r="Q17" s="682"/>
      <c r="R17" s="683"/>
      <c r="S17" s="677"/>
      <c r="T17" s="681">
        <f>SUM(T16:V16)</f>
        <v>10</v>
      </c>
      <c r="U17" s="682"/>
      <c r="V17" s="683"/>
      <c r="W17" s="677"/>
      <c r="X17" s="681">
        <f>SUM(X16:Z16)</f>
        <v>8</v>
      </c>
      <c r="Y17" s="682"/>
      <c r="Z17" s="683"/>
      <c r="AA17" s="677"/>
      <c r="AB17" s="681">
        <f>SUM(AB16:AD16)</f>
        <v>24</v>
      </c>
      <c r="AC17" s="682"/>
      <c r="AD17" s="683"/>
      <c r="AE17" s="677"/>
      <c r="AF17" s="681">
        <f>SUM(AF16:AH16)</f>
        <v>22</v>
      </c>
      <c r="AG17" s="682"/>
      <c r="AH17" s="683"/>
      <c r="AI17" s="677"/>
      <c r="AJ17" s="681">
        <f>SUM(AJ16:AL16)</f>
        <v>12</v>
      </c>
      <c r="AK17" s="682"/>
      <c r="AL17" s="683"/>
      <c r="AM17" s="677"/>
      <c r="AN17" s="681">
        <f>SUM(AN16:AP16)</f>
        <v>24</v>
      </c>
      <c r="AO17" s="682"/>
      <c r="AP17" s="683"/>
      <c r="AQ17" s="677"/>
      <c r="AR17" s="735"/>
      <c r="AS17" s="735"/>
      <c r="AT17" s="737"/>
      <c r="AU17" s="739"/>
    </row>
    <row r="18" spans="1:47" s="90" customFormat="1" ht="15" customHeight="1" x14ac:dyDescent="0.25">
      <c r="A18" s="720">
        <v>7</v>
      </c>
      <c r="B18" s="644" t="s">
        <v>68</v>
      </c>
      <c r="C18" s="646" t="s">
        <v>61</v>
      </c>
      <c r="D18" s="191">
        <v>0</v>
      </c>
      <c r="E18" s="192">
        <v>6</v>
      </c>
      <c r="F18" s="188">
        <v>6</v>
      </c>
      <c r="G18" s="665">
        <f t="shared" ref="G18" si="64">D19</f>
        <v>12</v>
      </c>
      <c r="H18" s="193">
        <v>6</v>
      </c>
      <c r="I18" s="192">
        <v>4</v>
      </c>
      <c r="J18" s="192">
        <v>0</v>
      </c>
      <c r="K18" s="665">
        <f t="shared" ref="K18" si="65">SUM(G18,H19)</f>
        <v>22</v>
      </c>
      <c r="L18" s="193">
        <v>6</v>
      </c>
      <c r="M18" s="192">
        <v>6</v>
      </c>
      <c r="N18" s="192">
        <v>10</v>
      </c>
      <c r="O18" s="665">
        <f t="shared" ref="O18" si="66">SUM(K18,L19)</f>
        <v>44</v>
      </c>
      <c r="P18" s="193">
        <v>0</v>
      </c>
      <c r="Q18" s="192">
        <v>0</v>
      </c>
      <c r="R18" s="188">
        <v>4</v>
      </c>
      <c r="S18" s="665">
        <f t="shared" ref="S18" si="67">SUM(O18,P19)</f>
        <v>48</v>
      </c>
      <c r="T18" s="193">
        <v>8</v>
      </c>
      <c r="U18" s="192">
        <v>6</v>
      </c>
      <c r="V18" s="192">
        <v>8</v>
      </c>
      <c r="W18" s="665">
        <f t="shared" ref="W18" si="68">SUM(S18,T19)</f>
        <v>70</v>
      </c>
      <c r="X18" s="191">
        <v>4</v>
      </c>
      <c r="Y18" s="192">
        <v>4</v>
      </c>
      <c r="Z18" s="188">
        <v>0</v>
      </c>
      <c r="AA18" s="665">
        <f t="shared" ref="AA18" si="69">SUM(W18,X19)</f>
        <v>78</v>
      </c>
      <c r="AB18" s="193">
        <v>0</v>
      </c>
      <c r="AC18" s="192">
        <v>6</v>
      </c>
      <c r="AD18" s="192">
        <v>10</v>
      </c>
      <c r="AE18" s="665">
        <f t="shared" ref="AE18" si="70">SUM(AA18,AB19)</f>
        <v>94</v>
      </c>
      <c r="AF18" s="193">
        <v>0</v>
      </c>
      <c r="AG18" s="192">
        <v>4</v>
      </c>
      <c r="AH18" s="192">
        <v>4</v>
      </c>
      <c r="AI18" s="665">
        <f t="shared" ref="AI18" si="71">SUM(AE18,AF19)</f>
        <v>102</v>
      </c>
      <c r="AJ18" s="193">
        <v>6</v>
      </c>
      <c r="AK18" s="192">
        <v>6</v>
      </c>
      <c r="AL18" s="188">
        <v>8</v>
      </c>
      <c r="AM18" s="665">
        <f t="shared" ref="AM18" si="72">SUM(AI18,AJ19)</f>
        <v>122</v>
      </c>
      <c r="AN18" s="193">
        <v>0</v>
      </c>
      <c r="AO18" s="192">
        <v>6</v>
      </c>
      <c r="AP18" s="192">
        <v>0</v>
      </c>
      <c r="AQ18" s="665">
        <f t="shared" ref="AQ18" si="73">SUM(AM18,AN19)</f>
        <v>128</v>
      </c>
      <c r="AR18" s="718">
        <f t="shared" ref="AR18" si="74">COUNTIF(D18:F18,"=10")+COUNTIF(H18:J18,"=10")+COUNTIF(L18:N18,"=10")+COUNTIF(P18:R18,"=10")+COUNTIF(T18:V18,"=10")+COUNTIF(X18:Z18,"=10")+COUNTIF(AB18:AD18,"=10")+COUNTIF(AF18:AH18,"=10")+COUNTIF(AJ18:AL18,"=10")+COUNTIF(AN18:AP18,"=10")</f>
        <v>2</v>
      </c>
      <c r="AS18" s="718">
        <f t="shared" ref="AS18" si="75">COUNTIF(D18:F18,"=8")+COUNTIF(H18:J18,"=8")+COUNTIF(L18:N18,"=8")+COUNTIF(P18:R18,"=8")+COUNTIF(T18:V18,"=8")+COUNTIF(X18:Z18,"=8")+COUNTIF(AB18:AD18,"=8")+COUNTIF(AF18:AH18,"=8")+COUNTIF(AJ18:AL18,"=8")+COUNTIF(AN18:AP18,"=8")</f>
        <v>3</v>
      </c>
      <c r="AT18" s="720">
        <f t="shared" ref="AT18" si="76">SUM(D19,H19,L19,P19,T19,X19,AB19,AF19,AJ19,AN19)</f>
        <v>128</v>
      </c>
      <c r="AU18" s="732"/>
    </row>
    <row r="19" spans="1:47" s="90" customFormat="1" ht="15" customHeight="1" x14ac:dyDescent="0.25">
      <c r="A19" s="721"/>
      <c r="B19" s="645"/>
      <c r="C19" s="647"/>
      <c r="D19" s="678">
        <f>SUM(D18:F18)</f>
        <v>12</v>
      </c>
      <c r="E19" s="679"/>
      <c r="F19" s="680"/>
      <c r="G19" s="666"/>
      <c r="H19" s="678">
        <f>SUM(H18:J18)</f>
        <v>10</v>
      </c>
      <c r="I19" s="679"/>
      <c r="J19" s="680"/>
      <c r="K19" s="666"/>
      <c r="L19" s="678">
        <f>SUM(L18:N18)</f>
        <v>22</v>
      </c>
      <c r="M19" s="679"/>
      <c r="N19" s="680"/>
      <c r="O19" s="666"/>
      <c r="P19" s="678">
        <f>SUM(P18:R18)</f>
        <v>4</v>
      </c>
      <c r="Q19" s="679"/>
      <c r="R19" s="680"/>
      <c r="S19" s="666"/>
      <c r="T19" s="678">
        <f>SUM(T18:V18)</f>
        <v>22</v>
      </c>
      <c r="U19" s="679"/>
      <c r="V19" s="680"/>
      <c r="W19" s="666"/>
      <c r="X19" s="678">
        <f>SUM(X18:Z18)</f>
        <v>8</v>
      </c>
      <c r="Y19" s="679"/>
      <c r="Z19" s="680"/>
      <c r="AA19" s="666"/>
      <c r="AB19" s="678">
        <f>SUM(AB18:AD18)</f>
        <v>16</v>
      </c>
      <c r="AC19" s="679"/>
      <c r="AD19" s="680"/>
      <c r="AE19" s="666"/>
      <c r="AF19" s="678">
        <f>SUM(AF18:AH18)</f>
        <v>8</v>
      </c>
      <c r="AG19" s="679"/>
      <c r="AH19" s="680"/>
      <c r="AI19" s="666"/>
      <c r="AJ19" s="678">
        <f>SUM(AJ18:AL18)</f>
        <v>20</v>
      </c>
      <c r="AK19" s="679"/>
      <c r="AL19" s="680"/>
      <c r="AM19" s="666"/>
      <c r="AN19" s="678">
        <f>SUM(AN18:AP18)</f>
        <v>6</v>
      </c>
      <c r="AO19" s="679"/>
      <c r="AP19" s="680"/>
      <c r="AQ19" s="666"/>
      <c r="AR19" s="719"/>
      <c r="AS19" s="719"/>
      <c r="AT19" s="721"/>
      <c r="AU19" s="733"/>
    </row>
    <row r="20" spans="1:47" s="90" customFormat="1" ht="15" customHeight="1" x14ac:dyDescent="0.25">
      <c r="A20" s="728">
        <v>8</v>
      </c>
      <c r="B20" s="661" t="s">
        <v>58</v>
      </c>
      <c r="C20" s="663" t="s">
        <v>59</v>
      </c>
      <c r="D20" s="412">
        <v>6</v>
      </c>
      <c r="E20" s="413">
        <v>4</v>
      </c>
      <c r="F20" s="414">
        <v>8</v>
      </c>
      <c r="G20" s="698">
        <f t="shared" ref="G20" si="77">D21</f>
        <v>18</v>
      </c>
      <c r="H20" s="412">
        <v>0</v>
      </c>
      <c r="I20" s="413">
        <v>0</v>
      </c>
      <c r="J20" s="413">
        <v>0</v>
      </c>
      <c r="K20" s="698">
        <f t="shared" ref="K20" si="78">SUM(G20,H21)</f>
        <v>18</v>
      </c>
      <c r="L20" s="412">
        <v>8</v>
      </c>
      <c r="M20" s="413">
        <v>8</v>
      </c>
      <c r="N20" s="413">
        <v>8</v>
      </c>
      <c r="O20" s="698">
        <f t="shared" ref="O20" si="79">SUM(K20,L21)</f>
        <v>42</v>
      </c>
      <c r="P20" s="412">
        <v>0</v>
      </c>
      <c r="Q20" s="413">
        <v>0</v>
      </c>
      <c r="R20" s="413">
        <v>0</v>
      </c>
      <c r="S20" s="698">
        <f t="shared" ref="S20" si="80">SUM(O20,P21)</f>
        <v>42</v>
      </c>
      <c r="T20" s="412">
        <v>6</v>
      </c>
      <c r="U20" s="413">
        <v>6</v>
      </c>
      <c r="V20" s="413">
        <v>6</v>
      </c>
      <c r="W20" s="698">
        <f t="shared" ref="W20" si="81">SUM(S20,T21)</f>
        <v>60</v>
      </c>
      <c r="X20" s="467">
        <v>8</v>
      </c>
      <c r="Y20" s="413">
        <v>4</v>
      </c>
      <c r="Z20" s="414">
        <v>4</v>
      </c>
      <c r="AA20" s="698">
        <f t="shared" ref="AA20" si="82">SUM(W20,X21)</f>
        <v>76</v>
      </c>
      <c r="AB20" s="412">
        <v>6</v>
      </c>
      <c r="AC20" s="413">
        <v>8</v>
      </c>
      <c r="AD20" s="413">
        <v>8</v>
      </c>
      <c r="AE20" s="698">
        <f t="shared" ref="AE20" si="83">SUM(AA20,AB21)</f>
        <v>98</v>
      </c>
      <c r="AF20" s="412">
        <v>0</v>
      </c>
      <c r="AG20" s="413">
        <v>6</v>
      </c>
      <c r="AH20" s="413">
        <v>6</v>
      </c>
      <c r="AI20" s="698">
        <f t="shared" ref="AI20" si="84">SUM(AE20,AF21)</f>
        <v>110</v>
      </c>
      <c r="AJ20" s="412">
        <v>0</v>
      </c>
      <c r="AK20" s="413">
        <v>4</v>
      </c>
      <c r="AL20" s="413">
        <v>6</v>
      </c>
      <c r="AM20" s="698">
        <f t="shared" ref="AM20" si="85">SUM(AI20,AJ21)</f>
        <v>120</v>
      </c>
      <c r="AN20" s="412">
        <v>0</v>
      </c>
      <c r="AO20" s="413">
        <v>4</v>
      </c>
      <c r="AP20" s="413">
        <v>0</v>
      </c>
      <c r="AQ20" s="698">
        <f t="shared" ref="AQ20" si="86">SUM(AM20,AN21)</f>
        <v>124</v>
      </c>
      <c r="AR20" s="726">
        <f t="shared" ref="AR20" si="87">COUNTIF(D20:F20,"=10")+COUNTIF(H20:J20,"=10")+COUNTIF(L20:N20,"=10")+COUNTIF(P20:R20,"=10")+COUNTIF(T20:V20,"=10")+COUNTIF(X20:Z20,"=10")+COUNTIF(AB20:AD20,"=10")+COUNTIF(AF20:AH20,"=10")+COUNTIF(AJ20:AL20,"=10")+COUNTIF(AN20:AP20,"=10")</f>
        <v>0</v>
      </c>
      <c r="AS20" s="726">
        <f t="shared" ref="AS20" si="88">COUNTIF(D20:F20,"=8")+COUNTIF(H20:J20,"=8")+COUNTIF(L20:N20,"=8")+COUNTIF(P20:R20,"=8")+COUNTIF(T20:V20,"=8")+COUNTIF(X20:Z20,"=8")+COUNTIF(AB20:AD20,"=8")+COUNTIF(AF20:AH20,"=8")+COUNTIF(AJ20:AL20,"=8")+COUNTIF(AN20:AP20,"=8")</f>
        <v>7</v>
      </c>
      <c r="AT20" s="728">
        <f t="shared" ref="AT20" si="89">SUM(D21,H21,L21,P21,T21,X21,AB21,AF21,AJ21,AN21)</f>
        <v>124</v>
      </c>
      <c r="AU20" s="730">
        <v>1</v>
      </c>
    </row>
    <row r="21" spans="1:47" s="90" customFormat="1" ht="15" customHeight="1" x14ac:dyDescent="0.25">
      <c r="A21" s="729"/>
      <c r="B21" s="662"/>
      <c r="C21" s="664"/>
      <c r="D21" s="673">
        <f>SUM(D20:F20)</f>
        <v>18</v>
      </c>
      <c r="E21" s="674"/>
      <c r="F21" s="675"/>
      <c r="G21" s="699"/>
      <c r="H21" s="673">
        <f>SUM(H20:J20)</f>
        <v>0</v>
      </c>
      <c r="I21" s="674"/>
      <c r="J21" s="675"/>
      <c r="K21" s="699"/>
      <c r="L21" s="673">
        <f>SUM(L20:N20)</f>
        <v>24</v>
      </c>
      <c r="M21" s="674"/>
      <c r="N21" s="675"/>
      <c r="O21" s="699"/>
      <c r="P21" s="673">
        <f>SUM(P20:R20)</f>
        <v>0</v>
      </c>
      <c r="Q21" s="674"/>
      <c r="R21" s="675"/>
      <c r="S21" s="699"/>
      <c r="T21" s="673">
        <f>SUM(T20:V20)</f>
        <v>18</v>
      </c>
      <c r="U21" s="674"/>
      <c r="V21" s="675"/>
      <c r="W21" s="699"/>
      <c r="X21" s="673">
        <f>SUM(X20:Z20)</f>
        <v>16</v>
      </c>
      <c r="Y21" s="674"/>
      <c r="Z21" s="675"/>
      <c r="AA21" s="699"/>
      <c r="AB21" s="673">
        <f>SUM(AB20:AD20)</f>
        <v>22</v>
      </c>
      <c r="AC21" s="674"/>
      <c r="AD21" s="675"/>
      <c r="AE21" s="699"/>
      <c r="AF21" s="673">
        <f>SUM(AF20:AH20)</f>
        <v>12</v>
      </c>
      <c r="AG21" s="674"/>
      <c r="AH21" s="675"/>
      <c r="AI21" s="699"/>
      <c r="AJ21" s="673">
        <f>SUM(AJ20:AL20)</f>
        <v>10</v>
      </c>
      <c r="AK21" s="674"/>
      <c r="AL21" s="675"/>
      <c r="AM21" s="699"/>
      <c r="AN21" s="673">
        <f>SUM(AN20:AP20)</f>
        <v>4</v>
      </c>
      <c r="AO21" s="674"/>
      <c r="AP21" s="675"/>
      <c r="AQ21" s="699"/>
      <c r="AR21" s="727"/>
      <c r="AS21" s="727"/>
      <c r="AT21" s="729"/>
      <c r="AU21" s="731"/>
    </row>
    <row r="22" spans="1:47" ht="15" customHeight="1" x14ac:dyDescent="0.25">
      <c r="A22" s="720">
        <v>9</v>
      </c>
      <c r="B22" s="644" t="s">
        <v>27</v>
      </c>
      <c r="C22" s="646" t="s">
        <v>54</v>
      </c>
      <c r="D22" s="191">
        <v>10</v>
      </c>
      <c r="E22" s="192">
        <v>8</v>
      </c>
      <c r="F22" s="188">
        <v>8</v>
      </c>
      <c r="G22" s="665">
        <f t="shared" ref="G22" si="90">D23</f>
        <v>26</v>
      </c>
      <c r="H22" s="193">
        <v>0</v>
      </c>
      <c r="I22" s="192">
        <v>0</v>
      </c>
      <c r="J22" s="192">
        <v>0</v>
      </c>
      <c r="K22" s="665">
        <f t="shared" ref="K22" si="91">SUM(G22,H23)</f>
        <v>26</v>
      </c>
      <c r="L22" s="193">
        <v>6</v>
      </c>
      <c r="M22" s="192">
        <v>8</v>
      </c>
      <c r="N22" s="192">
        <v>8</v>
      </c>
      <c r="O22" s="665">
        <f t="shared" ref="O22" si="92">SUM(K22,L23)</f>
        <v>48</v>
      </c>
      <c r="P22" s="193">
        <v>4</v>
      </c>
      <c r="Q22" s="192">
        <v>0</v>
      </c>
      <c r="R22" s="188">
        <v>8</v>
      </c>
      <c r="S22" s="665">
        <f t="shared" ref="S22" si="93">SUM(O22,P23)</f>
        <v>60</v>
      </c>
      <c r="T22" s="193">
        <v>6</v>
      </c>
      <c r="U22" s="192">
        <v>6</v>
      </c>
      <c r="V22" s="192">
        <v>6</v>
      </c>
      <c r="W22" s="665">
        <f t="shared" ref="W22" si="94">SUM(S22,T23)</f>
        <v>78</v>
      </c>
      <c r="X22" s="191">
        <v>0</v>
      </c>
      <c r="Y22" s="192">
        <v>0</v>
      </c>
      <c r="Z22" s="188">
        <v>0</v>
      </c>
      <c r="AA22" s="665">
        <f t="shared" ref="AA22" si="95">SUM(W22,X23)</f>
        <v>78</v>
      </c>
      <c r="AB22" s="193">
        <v>8</v>
      </c>
      <c r="AC22" s="192">
        <v>8</v>
      </c>
      <c r="AD22" s="192">
        <v>6</v>
      </c>
      <c r="AE22" s="665">
        <f t="shared" ref="AE22" si="96">SUM(AA22,AB23)</f>
        <v>100</v>
      </c>
      <c r="AF22" s="193">
        <v>4</v>
      </c>
      <c r="AG22" s="192">
        <v>0</v>
      </c>
      <c r="AH22" s="192">
        <v>0</v>
      </c>
      <c r="AI22" s="665">
        <f t="shared" ref="AI22" si="97">SUM(AE22,AF23)</f>
        <v>104</v>
      </c>
      <c r="AJ22" s="193">
        <v>8</v>
      </c>
      <c r="AK22" s="192">
        <v>0</v>
      </c>
      <c r="AL22" s="188">
        <v>6</v>
      </c>
      <c r="AM22" s="665">
        <f t="shared" ref="AM22" si="98">SUM(AI22,AJ23)</f>
        <v>118</v>
      </c>
      <c r="AN22" s="193">
        <v>0</v>
      </c>
      <c r="AO22" s="192">
        <v>0</v>
      </c>
      <c r="AP22" s="192">
        <v>10</v>
      </c>
      <c r="AQ22" s="665">
        <f t="shared" ref="AQ22" si="99">SUM(AM22,AN23)</f>
        <v>128</v>
      </c>
      <c r="AR22" s="718">
        <f t="shared" ref="AR22" si="100">COUNTIF(D22:F22,"=10")+COUNTIF(H22:J22,"=10")+COUNTIF(L22:N22,"=10")+COUNTIF(P22:R22,"=10")+COUNTIF(T22:V22,"=10")+COUNTIF(X22:Z22,"=10")+COUNTIF(AB22:AD22,"=10")+COUNTIF(AF22:AH22,"=10")+COUNTIF(AJ22:AL22,"=10")+COUNTIF(AN22:AP22,"=10")</f>
        <v>2</v>
      </c>
      <c r="AS22" s="718">
        <f t="shared" ref="AS22" si="101">COUNTIF(D22:F22,"=8")+COUNTIF(H22:J22,"=8")+COUNTIF(L22:N22,"=8")+COUNTIF(P22:R22,"=8")+COUNTIF(T22:V22,"=8")+COUNTIF(X22:Z22,"=8")+COUNTIF(AB22:AD22,"=8")+COUNTIF(AF22:AH22,"=8")+COUNTIF(AJ22:AL22,"=8")+COUNTIF(AN22:AP22,"=8")</f>
        <v>8</v>
      </c>
      <c r="AT22" s="720">
        <f t="shared" ref="AT22" si="102">SUM(D23,H23,L23,P23,T23,X23,AB23,AF23,AJ23,AN23)</f>
        <v>128</v>
      </c>
      <c r="AU22" s="732"/>
    </row>
    <row r="23" spans="1:47" ht="15" customHeight="1" thickBot="1" x14ac:dyDescent="0.3">
      <c r="A23" s="721"/>
      <c r="B23" s="645"/>
      <c r="C23" s="647"/>
      <c r="D23" s="678">
        <f>SUM(D22:F22)</f>
        <v>26</v>
      </c>
      <c r="E23" s="679"/>
      <c r="F23" s="680"/>
      <c r="G23" s="666"/>
      <c r="H23" s="678">
        <f>SUM(H22:J22)</f>
        <v>0</v>
      </c>
      <c r="I23" s="679"/>
      <c r="J23" s="680"/>
      <c r="K23" s="666"/>
      <c r="L23" s="678">
        <f>SUM(L22:N22)</f>
        <v>22</v>
      </c>
      <c r="M23" s="679"/>
      <c r="N23" s="680"/>
      <c r="O23" s="666"/>
      <c r="P23" s="678">
        <f>SUM(P22:R22)</f>
        <v>12</v>
      </c>
      <c r="Q23" s="679"/>
      <c r="R23" s="680"/>
      <c r="S23" s="666"/>
      <c r="T23" s="678">
        <f>SUM(T22:V22)</f>
        <v>18</v>
      </c>
      <c r="U23" s="679"/>
      <c r="V23" s="680"/>
      <c r="W23" s="666"/>
      <c r="X23" s="678">
        <f>SUM(X22:Z22)</f>
        <v>0</v>
      </c>
      <c r="Y23" s="679"/>
      <c r="Z23" s="680"/>
      <c r="AA23" s="666"/>
      <c r="AB23" s="678">
        <f>SUM(AB22:AD22)</f>
        <v>22</v>
      </c>
      <c r="AC23" s="679"/>
      <c r="AD23" s="680"/>
      <c r="AE23" s="666"/>
      <c r="AF23" s="678">
        <f>SUM(AF22:AH22)</f>
        <v>4</v>
      </c>
      <c r="AG23" s="679"/>
      <c r="AH23" s="680"/>
      <c r="AI23" s="666"/>
      <c r="AJ23" s="678">
        <f>SUM(AJ22:AL22)</f>
        <v>14</v>
      </c>
      <c r="AK23" s="679"/>
      <c r="AL23" s="680"/>
      <c r="AM23" s="666"/>
      <c r="AN23" s="678">
        <f>SUM(AN22:AP22)</f>
        <v>10</v>
      </c>
      <c r="AO23" s="679"/>
      <c r="AP23" s="680"/>
      <c r="AQ23" s="666"/>
      <c r="AR23" s="719"/>
      <c r="AS23" s="719"/>
      <c r="AT23" s="721"/>
      <c r="AU23" s="733"/>
    </row>
    <row r="24" spans="1:47" ht="15" customHeight="1" x14ac:dyDescent="0.25">
      <c r="A24" s="743">
        <v>10</v>
      </c>
      <c r="B24" s="667" t="s">
        <v>39</v>
      </c>
      <c r="C24" s="669" t="s">
        <v>40</v>
      </c>
      <c r="D24" s="409">
        <v>6</v>
      </c>
      <c r="E24" s="410">
        <v>6</v>
      </c>
      <c r="F24" s="411">
        <v>6</v>
      </c>
      <c r="G24" s="671">
        <f t="shared" ref="G24" si="103">D25</f>
        <v>18</v>
      </c>
      <c r="H24" s="409">
        <v>4</v>
      </c>
      <c r="I24" s="410">
        <v>4</v>
      </c>
      <c r="J24" s="410">
        <v>10</v>
      </c>
      <c r="K24" s="671">
        <f t="shared" ref="K24" si="104">SUM(G24,H25)</f>
        <v>36</v>
      </c>
      <c r="L24" s="409">
        <v>6</v>
      </c>
      <c r="M24" s="410">
        <v>0</v>
      </c>
      <c r="N24" s="410">
        <v>4</v>
      </c>
      <c r="O24" s="671">
        <f t="shared" ref="O24" si="105">SUM(K24,L25)</f>
        <v>46</v>
      </c>
      <c r="P24" s="409">
        <v>10</v>
      </c>
      <c r="Q24" s="410">
        <v>8</v>
      </c>
      <c r="R24" s="410">
        <v>6</v>
      </c>
      <c r="S24" s="671">
        <f t="shared" ref="S24" si="106">SUM(O24,P25)</f>
        <v>70</v>
      </c>
      <c r="T24" s="409">
        <v>4</v>
      </c>
      <c r="U24" s="410">
        <v>8</v>
      </c>
      <c r="V24" s="410">
        <v>10</v>
      </c>
      <c r="W24" s="671">
        <f t="shared" ref="W24" si="107">SUM(S24,T25)</f>
        <v>92</v>
      </c>
      <c r="X24" s="469">
        <v>6</v>
      </c>
      <c r="Y24" s="410">
        <v>6</v>
      </c>
      <c r="Z24" s="411">
        <v>10</v>
      </c>
      <c r="AA24" s="671">
        <f t="shared" ref="AA24" si="108">SUM(W24,X25)</f>
        <v>114</v>
      </c>
      <c r="AB24" s="409">
        <v>8</v>
      </c>
      <c r="AC24" s="410">
        <v>8</v>
      </c>
      <c r="AD24" s="410">
        <v>4</v>
      </c>
      <c r="AE24" s="671">
        <f t="shared" ref="AE24" si="109">SUM(AA24,AB25)</f>
        <v>134</v>
      </c>
      <c r="AF24" s="409">
        <v>4</v>
      </c>
      <c r="AG24" s="410">
        <v>6</v>
      </c>
      <c r="AH24" s="410">
        <v>6</v>
      </c>
      <c r="AI24" s="671">
        <f t="shared" ref="AI24" si="110">SUM(AE24,AF25)</f>
        <v>150</v>
      </c>
      <c r="AJ24" s="409">
        <v>6</v>
      </c>
      <c r="AK24" s="410">
        <v>6</v>
      </c>
      <c r="AL24" s="410">
        <v>10</v>
      </c>
      <c r="AM24" s="671">
        <f t="shared" ref="AM24" si="111">SUM(AI24,AJ25)</f>
        <v>172</v>
      </c>
      <c r="AN24" s="409">
        <v>4</v>
      </c>
      <c r="AO24" s="410">
        <v>0</v>
      </c>
      <c r="AP24" s="410">
        <v>0</v>
      </c>
      <c r="AQ24" s="671">
        <f t="shared" ref="AQ24" si="112">SUM(AM24,AN25)</f>
        <v>176</v>
      </c>
      <c r="AR24" s="742">
        <f t="shared" ref="AR24" si="113">COUNTIF(D24:F24,"=10")+COUNTIF(H24:J24,"=10")+COUNTIF(L24:N24,"=10")+COUNTIF(P24:R24,"=10")+COUNTIF(T24:V24,"=10")+COUNTIF(X24:Z24,"=10")+COUNTIF(AB24:AD24,"=10")+COUNTIF(AF24:AH24,"=10")+COUNTIF(AJ24:AL24,"=10")+COUNTIF(AN24:AP24,"=10")</f>
        <v>5</v>
      </c>
      <c r="AS24" s="742">
        <f t="shared" ref="AS24" si="114">COUNTIF(D24:F24,"=8")+COUNTIF(H24:J24,"=8")+COUNTIF(L24:N24,"=8")+COUNTIF(P24:R24,"=8")+COUNTIF(T24:V24,"=8")+COUNTIF(X24:Z24,"=8")+COUNTIF(AB24:AD24,"=8")+COUNTIF(AF24:AH24,"=8")+COUNTIF(AJ24:AL24,"=8")+COUNTIF(AN24:AP24,"=8")</f>
        <v>4</v>
      </c>
      <c r="AT24" s="743">
        <f t="shared" ref="AT24" si="115">SUM(D25,H25,L25,P25,T25,X25,AB25,AF25,AJ25,AN25)</f>
        <v>176</v>
      </c>
      <c r="AU24" s="716">
        <v>2</v>
      </c>
    </row>
    <row r="25" spans="1:47" ht="15" customHeight="1" x14ac:dyDescent="0.25">
      <c r="A25" s="715"/>
      <c r="B25" s="668"/>
      <c r="C25" s="670"/>
      <c r="D25" s="688">
        <f>SUM(D24:F24)</f>
        <v>18</v>
      </c>
      <c r="E25" s="689"/>
      <c r="F25" s="690"/>
      <c r="G25" s="672"/>
      <c r="H25" s="688">
        <f>SUM(H24:J24)</f>
        <v>18</v>
      </c>
      <c r="I25" s="689"/>
      <c r="J25" s="690"/>
      <c r="K25" s="672"/>
      <c r="L25" s="688">
        <f>SUM(L24:N24)</f>
        <v>10</v>
      </c>
      <c r="M25" s="689"/>
      <c r="N25" s="690"/>
      <c r="O25" s="672"/>
      <c r="P25" s="688">
        <f>SUM(P24:R24)</f>
        <v>24</v>
      </c>
      <c r="Q25" s="689"/>
      <c r="R25" s="690"/>
      <c r="S25" s="672"/>
      <c r="T25" s="688">
        <f>SUM(T24:V24)</f>
        <v>22</v>
      </c>
      <c r="U25" s="689"/>
      <c r="V25" s="690"/>
      <c r="W25" s="672"/>
      <c r="X25" s="688">
        <f>SUM(X24:Z24)</f>
        <v>22</v>
      </c>
      <c r="Y25" s="689"/>
      <c r="Z25" s="690"/>
      <c r="AA25" s="672"/>
      <c r="AB25" s="688">
        <f>SUM(AB24:AD24)</f>
        <v>20</v>
      </c>
      <c r="AC25" s="689"/>
      <c r="AD25" s="690"/>
      <c r="AE25" s="672"/>
      <c r="AF25" s="688">
        <f>SUM(AF24:AH24)</f>
        <v>16</v>
      </c>
      <c r="AG25" s="689"/>
      <c r="AH25" s="690"/>
      <c r="AI25" s="672"/>
      <c r="AJ25" s="688">
        <f>SUM(AJ24:AL24)</f>
        <v>22</v>
      </c>
      <c r="AK25" s="689"/>
      <c r="AL25" s="690"/>
      <c r="AM25" s="672"/>
      <c r="AN25" s="688">
        <f>SUM(AN24:AP24)</f>
        <v>4</v>
      </c>
      <c r="AO25" s="689"/>
      <c r="AP25" s="690"/>
      <c r="AQ25" s="672"/>
      <c r="AR25" s="713"/>
      <c r="AS25" s="713"/>
      <c r="AT25" s="715"/>
      <c r="AU25" s="717"/>
    </row>
    <row r="26" spans="1:47" ht="15" customHeight="1" x14ac:dyDescent="0.25">
      <c r="A26" s="720">
        <v>11</v>
      </c>
      <c r="B26" s="644" t="s">
        <v>67</v>
      </c>
      <c r="C26" s="646" t="s">
        <v>61</v>
      </c>
      <c r="D26" s="191">
        <v>6</v>
      </c>
      <c r="E26" s="192">
        <v>4</v>
      </c>
      <c r="F26" s="188">
        <v>8</v>
      </c>
      <c r="G26" s="665">
        <f t="shared" ref="G26" si="116">D27</f>
        <v>18</v>
      </c>
      <c r="H26" s="193">
        <v>0</v>
      </c>
      <c r="I26" s="192">
        <v>8</v>
      </c>
      <c r="J26" s="192">
        <v>4</v>
      </c>
      <c r="K26" s="665">
        <f t="shared" ref="K26" si="117">SUM(G26,H27)</f>
        <v>30</v>
      </c>
      <c r="L26" s="193">
        <v>0</v>
      </c>
      <c r="M26" s="192">
        <v>4</v>
      </c>
      <c r="N26" s="192">
        <v>6</v>
      </c>
      <c r="O26" s="665">
        <f t="shared" ref="O26" si="118">SUM(K26,L27)</f>
        <v>40</v>
      </c>
      <c r="P26" s="193">
        <v>4</v>
      </c>
      <c r="Q26" s="192">
        <v>0</v>
      </c>
      <c r="R26" s="188">
        <v>0</v>
      </c>
      <c r="S26" s="665">
        <f t="shared" ref="S26" si="119">SUM(O26,P27)</f>
        <v>44</v>
      </c>
      <c r="T26" s="193">
        <v>10</v>
      </c>
      <c r="U26" s="192">
        <v>8</v>
      </c>
      <c r="V26" s="192">
        <v>0</v>
      </c>
      <c r="W26" s="665">
        <f t="shared" ref="W26" si="120">SUM(S26,T27)</f>
        <v>62</v>
      </c>
      <c r="X26" s="191">
        <v>0</v>
      </c>
      <c r="Y26" s="192">
        <v>6</v>
      </c>
      <c r="Z26" s="188">
        <v>6</v>
      </c>
      <c r="AA26" s="665">
        <f t="shared" ref="AA26" si="121">SUM(W26,X27)</f>
        <v>74</v>
      </c>
      <c r="AB26" s="193">
        <v>8</v>
      </c>
      <c r="AC26" s="192">
        <v>6</v>
      </c>
      <c r="AD26" s="192">
        <v>8</v>
      </c>
      <c r="AE26" s="665">
        <f t="shared" ref="AE26" si="122">SUM(AA26,AB27)</f>
        <v>96</v>
      </c>
      <c r="AF26" s="193">
        <v>4</v>
      </c>
      <c r="AG26" s="192">
        <v>6</v>
      </c>
      <c r="AH26" s="192">
        <v>0</v>
      </c>
      <c r="AI26" s="665">
        <f t="shared" ref="AI26" si="123">SUM(AE26,AF27)</f>
        <v>106</v>
      </c>
      <c r="AJ26" s="193">
        <v>0</v>
      </c>
      <c r="AK26" s="192">
        <v>6</v>
      </c>
      <c r="AL26" s="188">
        <v>6</v>
      </c>
      <c r="AM26" s="665">
        <f t="shared" ref="AM26" si="124">SUM(AI26,AJ27)</f>
        <v>118</v>
      </c>
      <c r="AN26" s="193">
        <v>0</v>
      </c>
      <c r="AO26" s="192">
        <v>0</v>
      </c>
      <c r="AP26" s="192">
        <v>0</v>
      </c>
      <c r="AQ26" s="665">
        <f t="shared" ref="AQ26" si="125">SUM(AM26,AN27)</f>
        <v>118</v>
      </c>
      <c r="AR26" s="718">
        <f t="shared" ref="AR26" si="126">COUNTIF(D26:F26,"=10")+COUNTIF(H26:J26,"=10")+COUNTIF(L26:N26,"=10")+COUNTIF(P26:R26,"=10")+COUNTIF(T26:V26,"=10")+COUNTIF(X26:Z26,"=10")+COUNTIF(AB26:AD26,"=10")+COUNTIF(AF26:AH26,"=10")+COUNTIF(AJ26:AL26,"=10")+COUNTIF(AN26:AP26,"=10")</f>
        <v>1</v>
      </c>
      <c r="AS26" s="718">
        <f t="shared" ref="AS26" si="127">COUNTIF(D26:F26,"=8")+COUNTIF(H26:J26,"=8")+COUNTIF(L26:N26,"=8")+COUNTIF(P26:R26,"=8")+COUNTIF(T26:V26,"=8")+COUNTIF(X26:Z26,"=8")+COUNTIF(AB26:AD26,"=8")+COUNTIF(AF26:AH26,"=8")+COUNTIF(AJ26:AL26,"=8")+COUNTIF(AN26:AP26,"=8")</f>
        <v>5</v>
      </c>
      <c r="AT26" s="720">
        <f t="shared" ref="AT26" si="128">SUM(D27,H27,L27,P27,T27,X27,AB27,AF27,AJ27,AN27)</f>
        <v>118</v>
      </c>
      <c r="AU26" s="722"/>
    </row>
    <row r="27" spans="1:47" ht="15" customHeight="1" x14ac:dyDescent="0.25">
      <c r="A27" s="721"/>
      <c r="B27" s="645"/>
      <c r="C27" s="647"/>
      <c r="D27" s="678">
        <f>SUM(D26:F26)</f>
        <v>18</v>
      </c>
      <c r="E27" s="679"/>
      <c r="F27" s="680"/>
      <c r="G27" s="666"/>
      <c r="H27" s="678">
        <f>SUM(H26:J26)</f>
        <v>12</v>
      </c>
      <c r="I27" s="679"/>
      <c r="J27" s="680"/>
      <c r="K27" s="666"/>
      <c r="L27" s="678">
        <f>SUM(L26:N26)</f>
        <v>10</v>
      </c>
      <c r="M27" s="679"/>
      <c r="N27" s="680"/>
      <c r="O27" s="666"/>
      <c r="P27" s="678">
        <f>SUM(P26:R26)</f>
        <v>4</v>
      </c>
      <c r="Q27" s="679"/>
      <c r="R27" s="680"/>
      <c r="S27" s="666"/>
      <c r="T27" s="678">
        <f>SUM(T26:V26)</f>
        <v>18</v>
      </c>
      <c r="U27" s="679"/>
      <c r="V27" s="680"/>
      <c r="W27" s="666"/>
      <c r="X27" s="678">
        <f>SUM(X26:Z26)</f>
        <v>12</v>
      </c>
      <c r="Y27" s="679"/>
      <c r="Z27" s="680"/>
      <c r="AA27" s="666"/>
      <c r="AB27" s="678">
        <f>SUM(AB26:AD26)</f>
        <v>22</v>
      </c>
      <c r="AC27" s="679"/>
      <c r="AD27" s="680"/>
      <c r="AE27" s="666"/>
      <c r="AF27" s="678">
        <f>SUM(AF26:AH26)</f>
        <v>10</v>
      </c>
      <c r="AG27" s="679"/>
      <c r="AH27" s="680"/>
      <c r="AI27" s="666"/>
      <c r="AJ27" s="678">
        <f>SUM(AJ26:AL26)</f>
        <v>12</v>
      </c>
      <c r="AK27" s="679"/>
      <c r="AL27" s="680"/>
      <c r="AM27" s="666"/>
      <c r="AN27" s="678">
        <f>SUM(AN26:AP26)</f>
        <v>0</v>
      </c>
      <c r="AO27" s="679"/>
      <c r="AP27" s="680"/>
      <c r="AQ27" s="666"/>
      <c r="AR27" s="719"/>
      <c r="AS27" s="719"/>
      <c r="AT27" s="721"/>
      <c r="AU27" s="723"/>
    </row>
    <row r="28" spans="1:47" ht="15" customHeight="1" x14ac:dyDescent="0.25">
      <c r="A28" s="720">
        <v>12</v>
      </c>
      <c r="B28" s="644" t="s">
        <v>62</v>
      </c>
      <c r="C28" s="646" t="s">
        <v>61</v>
      </c>
      <c r="D28" s="197">
        <v>0</v>
      </c>
      <c r="E28" s="196">
        <v>8</v>
      </c>
      <c r="F28" s="189">
        <v>6</v>
      </c>
      <c r="G28" s="665">
        <f t="shared" ref="G28" si="129">D29</f>
        <v>14</v>
      </c>
      <c r="H28" s="197">
        <v>0</v>
      </c>
      <c r="I28" s="196">
        <v>0</v>
      </c>
      <c r="J28" s="196">
        <v>0</v>
      </c>
      <c r="K28" s="665">
        <f t="shared" ref="K28" si="130">SUM(G28,H29)</f>
        <v>14</v>
      </c>
      <c r="L28" s="197">
        <v>0</v>
      </c>
      <c r="M28" s="196">
        <v>6</v>
      </c>
      <c r="N28" s="196">
        <v>10</v>
      </c>
      <c r="O28" s="665">
        <f t="shared" ref="O28" si="131">SUM(K28,L29)</f>
        <v>30</v>
      </c>
      <c r="P28" s="197">
        <v>0</v>
      </c>
      <c r="Q28" s="196">
        <v>4</v>
      </c>
      <c r="R28" s="196">
        <v>0</v>
      </c>
      <c r="S28" s="665">
        <f t="shared" ref="S28" si="132">SUM(O28,P29)</f>
        <v>34</v>
      </c>
      <c r="T28" s="197">
        <v>6</v>
      </c>
      <c r="U28" s="196">
        <v>8</v>
      </c>
      <c r="V28" s="196">
        <v>10</v>
      </c>
      <c r="W28" s="665">
        <f t="shared" ref="W28" si="133">SUM(S28,T29)</f>
        <v>58</v>
      </c>
      <c r="X28" s="465">
        <v>0</v>
      </c>
      <c r="Y28" s="196">
        <v>0</v>
      </c>
      <c r="Z28" s="189">
        <v>4</v>
      </c>
      <c r="AA28" s="665">
        <f t="shared" ref="AA28" si="134">SUM(W28,X29)</f>
        <v>62</v>
      </c>
      <c r="AB28" s="197">
        <v>4</v>
      </c>
      <c r="AC28" s="196">
        <v>4</v>
      </c>
      <c r="AD28" s="196">
        <v>6</v>
      </c>
      <c r="AE28" s="665">
        <f t="shared" ref="AE28" si="135">SUM(AA28,AB29)</f>
        <v>76</v>
      </c>
      <c r="AF28" s="197">
        <v>0</v>
      </c>
      <c r="AG28" s="196">
        <v>0</v>
      </c>
      <c r="AH28" s="196">
        <v>0</v>
      </c>
      <c r="AI28" s="665">
        <f t="shared" ref="AI28" si="136">SUM(AE28,AF29)</f>
        <v>76</v>
      </c>
      <c r="AJ28" s="197">
        <v>0</v>
      </c>
      <c r="AK28" s="196">
        <v>10</v>
      </c>
      <c r="AL28" s="196">
        <v>8</v>
      </c>
      <c r="AM28" s="665">
        <f t="shared" ref="AM28" si="137">SUM(AI28,AJ29)</f>
        <v>94</v>
      </c>
      <c r="AN28" s="197">
        <v>0</v>
      </c>
      <c r="AO28" s="196">
        <v>0</v>
      </c>
      <c r="AP28" s="196">
        <v>0</v>
      </c>
      <c r="AQ28" s="665">
        <f t="shared" ref="AQ28" si="138">SUM(AM28,AN29)</f>
        <v>94</v>
      </c>
      <c r="AR28" s="718">
        <f t="shared" ref="AR28" si="139">COUNTIF(D28:F28,"=10")+COUNTIF(H28:J28,"=10")+COUNTIF(L28:N28,"=10")+COUNTIF(P28:R28,"=10")+COUNTIF(T28:V28,"=10")+COUNTIF(X28:Z28,"=10")+COUNTIF(AB28:AD28,"=10")+COUNTIF(AF28:AH28,"=10")+COUNTIF(AJ28:AL28,"=10")+COUNTIF(AN28:AP28,"=10")</f>
        <v>3</v>
      </c>
      <c r="AS28" s="718">
        <f t="shared" ref="AS28" si="140">COUNTIF(D28:F28,"=8")+COUNTIF(H28:J28,"=8")+COUNTIF(L28:N28,"=8")+COUNTIF(P28:R28,"=8")+COUNTIF(T28:V28,"=8")+COUNTIF(X28:Z28,"=8")+COUNTIF(AB28:AD28,"=8")+COUNTIF(AF28:AH28,"=8")+COUNTIF(AJ28:AL28,"=8")+COUNTIF(AN28:AP28,"=8")</f>
        <v>3</v>
      </c>
      <c r="AT28" s="720">
        <f t="shared" ref="AT28" si="141">SUM(D29,H29,L29,P29,T29,X29,AB29,AF29,AJ29,AN29)</f>
        <v>94</v>
      </c>
      <c r="AU28" s="724"/>
    </row>
    <row r="29" spans="1:47" ht="15" customHeight="1" thickBot="1" x14ac:dyDescent="0.3">
      <c r="A29" s="711"/>
      <c r="B29" s="826"/>
      <c r="C29" s="827"/>
      <c r="D29" s="828">
        <f>SUM(D28:F28)</f>
        <v>14</v>
      </c>
      <c r="E29" s="829"/>
      <c r="F29" s="830"/>
      <c r="G29" s="831"/>
      <c r="H29" s="828">
        <f>SUM(H28:J28)</f>
        <v>0</v>
      </c>
      <c r="I29" s="829"/>
      <c r="J29" s="830"/>
      <c r="K29" s="831"/>
      <c r="L29" s="828">
        <f>SUM(L28:N28)</f>
        <v>16</v>
      </c>
      <c r="M29" s="829"/>
      <c r="N29" s="830"/>
      <c r="O29" s="831"/>
      <c r="P29" s="828">
        <f>SUM(P28:R28)</f>
        <v>4</v>
      </c>
      <c r="Q29" s="829"/>
      <c r="R29" s="830"/>
      <c r="S29" s="831"/>
      <c r="T29" s="828">
        <f>SUM(T28:V28)</f>
        <v>24</v>
      </c>
      <c r="U29" s="829"/>
      <c r="V29" s="830"/>
      <c r="W29" s="831"/>
      <c r="X29" s="828">
        <f>SUM(X28:Z28)</f>
        <v>4</v>
      </c>
      <c r="Y29" s="829"/>
      <c r="Z29" s="830"/>
      <c r="AA29" s="831"/>
      <c r="AB29" s="828">
        <f>SUM(AB28:AD28)</f>
        <v>14</v>
      </c>
      <c r="AC29" s="829"/>
      <c r="AD29" s="830"/>
      <c r="AE29" s="831"/>
      <c r="AF29" s="828">
        <f>SUM(AF28:AH28)</f>
        <v>0</v>
      </c>
      <c r="AG29" s="829"/>
      <c r="AH29" s="830"/>
      <c r="AI29" s="831"/>
      <c r="AJ29" s="828">
        <f>SUM(AJ28:AL28)</f>
        <v>18</v>
      </c>
      <c r="AK29" s="829"/>
      <c r="AL29" s="830"/>
      <c r="AM29" s="831"/>
      <c r="AN29" s="828">
        <f>SUM(AN28:AP28)</f>
        <v>0</v>
      </c>
      <c r="AO29" s="829"/>
      <c r="AP29" s="830"/>
      <c r="AQ29" s="831"/>
      <c r="AR29" s="609"/>
      <c r="AS29" s="609"/>
      <c r="AT29" s="711"/>
      <c r="AU29" s="639"/>
    </row>
  </sheetData>
  <mergeCells count="352">
    <mergeCell ref="C2:K2"/>
    <mergeCell ref="AT28:AT29"/>
    <mergeCell ref="AU28:AU29"/>
    <mergeCell ref="D29:F29"/>
    <mergeCell ref="H29:J29"/>
    <mergeCell ref="L29:N29"/>
    <mergeCell ref="P29:R29"/>
    <mergeCell ref="T29:V29"/>
    <mergeCell ref="X29:Z29"/>
    <mergeCell ref="AB29:AD29"/>
    <mergeCell ref="AF29:AH29"/>
    <mergeCell ref="AJ29:AL29"/>
    <mergeCell ref="AN29:AP29"/>
    <mergeCell ref="AR28:AR29"/>
    <mergeCell ref="AS28:AS29"/>
    <mergeCell ref="AI28:AI29"/>
    <mergeCell ref="AM28:AM29"/>
    <mergeCell ref="AQ28:AQ29"/>
    <mergeCell ref="O28:O29"/>
    <mergeCell ref="S28:S29"/>
    <mergeCell ref="W28:W29"/>
    <mergeCell ref="AA28:AA29"/>
    <mergeCell ref="AE28:AE29"/>
    <mergeCell ref="W26:W27"/>
    <mergeCell ref="A28:A29"/>
    <mergeCell ref="B28:B29"/>
    <mergeCell ref="C28:C29"/>
    <mergeCell ref="G28:G29"/>
    <mergeCell ref="K28:K29"/>
    <mergeCell ref="AT26:AT27"/>
    <mergeCell ref="AU26:AU27"/>
    <mergeCell ref="D27:F27"/>
    <mergeCell ref="H27:J27"/>
    <mergeCell ref="L27:N27"/>
    <mergeCell ref="P27:R27"/>
    <mergeCell ref="T27:V27"/>
    <mergeCell ref="X27:Z27"/>
    <mergeCell ref="AB27:AD27"/>
    <mergeCell ref="AF27:AH27"/>
    <mergeCell ref="AJ27:AL27"/>
    <mergeCell ref="AN27:AP27"/>
    <mergeCell ref="AR26:AR27"/>
    <mergeCell ref="AS26:AS27"/>
    <mergeCell ref="AI26:AI27"/>
    <mergeCell ref="AM26:AM27"/>
    <mergeCell ref="AQ26:AQ27"/>
    <mergeCell ref="O26:O27"/>
    <mergeCell ref="S26:S27"/>
    <mergeCell ref="AA26:AA27"/>
    <mergeCell ref="AE26:AE27"/>
    <mergeCell ref="A26:A27"/>
    <mergeCell ref="B26:B27"/>
    <mergeCell ref="C26:C27"/>
    <mergeCell ref="G26:G27"/>
    <mergeCell ref="K26:K27"/>
    <mergeCell ref="AT24:AT25"/>
    <mergeCell ref="A24:A25"/>
    <mergeCell ref="B24:B25"/>
    <mergeCell ref="C24:C25"/>
    <mergeCell ref="AU24:AU25"/>
    <mergeCell ref="D25:F25"/>
    <mergeCell ref="H25:J25"/>
    <mergeCell ref="L25:N25"/>
    <mergeCell ref="P25:R25"/>
    <mergeCell ref="T25:V25"/>
    <mergeCell ref="X25:Z25"/>
    <mergeCell ref="AB25:AD25"/>
    <mergeCell ref="AF25:AH25"/>
    <mergeCell ref="AJ25:AL25"/>
    <mergeCell ref="AN25:AP25"/>
    <mergeCell ref="AR24:AR25"/>
    <mergeCell ref="AS24:AS25"/>
    <mergeCell ref="AI24:AI25"/>
    <mergeCell ref="AM24:AM25"/>
    <mergeCell ref="AQ24:AQ25"/>
    <mergeCell ref="O24:O25"/>
    <mergeCell ref="S24:S25"/>
    <mergeCell ref="W24:W25"/>
    <mergeCell ref="AA24:AA25"/>
    <mergeCell ref="AE24:AE25"/>
    <mergeCell ref="G24:G25"/>
    <mergeCell ref="K24:K25"/>
    <mergeCell ref="AT22:AT23"/>
    <mergeCell ref="AU22:AU23"/>
    <mergeCell ref="D23:F23"/>
    <mergeCell ref="H23:J23"/>
    <mergeCell ref="L23:N23"/>
    <mergeCell ref="P23:R23"/>
    <mergeCell ref="T23:V23"/>
    <mergeCell ref="X23:Z23"/>
    <mergeCell ref="AB23:AD23"/>
    <mergeCell ref="AF23:AH23"/>
    <mergeCell ref="AJ23:AL23"/>
    <mergeCell ref="AN23:AP23"/>
    <mergeCell ref="AR22:AR23"/>
    <mergeCell ref="AS22:AS23"/>
    <mergeCell ref="AI22:AI23"/>
    <mergeCell ref="AM22:AM23"/>
    <mergeCell ref="AQ22:AQ23"/>
    <mergeCell ref="O22:O23"/>
    <mergeCell ref="S22:S23"/>
    <mergeCell ref="W22:W23"/>
    <mergeCell ref="AA22:AA23"/>
    <mergeCell ref="AE22:AE23"/>
    <mergeCell ref="A22:A23"/>
    <mergeCell ref="B22:B23"/>
    <mergeCell ref="C22:C23"/>
    <mergeCell ref="G22:G23"/>
    <mergeCell ref="K22:K23"/>
    <mergeCell ref="AT20:AT21"/>
    <mergeCell ref="AU20:AU21"/>
    <mergeCell ref="D21:F21"/>
    <mergeCell ref="H21:J21"/>
    <mergeCell ref="L21:N21"/>
    <mergeCell ref="P21:R21"/>
    <mergeCell ref="T21:V21"/>
    <mergeCell ref="X21:Z21"/>
    <mergeCell ref="AB21:AD21"/>
    <mergeCell ref="AF21:AH21"/>
    <mergeCell ref="AJ21:AL21"/>
    <mergeCell ref="AN21:AP21"/>
    <mergeCell ref="AR20:AR21"/>
    <mergeCell ref="AS20:AS21"/>
    <mergeCell ref="AI20:AI21"/>
    <mergeCell ref="AM20:AM21"/>
    <mergeCell ref="AQ20:AQ21"/>
    <mergeCell ref="O20:O21"/>
    <mergeCell ref="S20:S21"/>
    <mergeCell ref="W20:W21"/>
    <mergeCell ref="AA20:AA21"/>
    <mergeCell ref="AE20:AE21"/>
    <mergeCell ref="A20:A21"/>
    <mergeCell ref="B20:B21"/>
    <mergeCell ref="C20:C21"/>
    <mergeCell ref="G20:G21"/>
    <mergeCell ref="K20:K21"/>
    <mergeCell ref="AT18:AT19"/>
    <mergeCell ref="A18:A19"/>
    <mergeCell ref="B18:B19"/>
    <mergeCell ref="C18:C19"/>
    <mergeCell ref="AU18:AU19"/>
    <mergeCell ref="D19:F19"/>
    <mergeCell ref="H19:J19"/>
    <mergeCell ref="L19:N19"/>
    <mergeCell ref="P19:R19"/>
    <mergeCell ref="T19:V19"/>
    <mergeCell ref="X19:Z19"/>
    <mergeCell ref="AB19:AD19"/>
    <mergeCell ref="AF19:AH19"/>
    <mergeCell ref="AJ19:AL19"/>
    <mergeCell ref="AN19:AP19"/>
    <mergeCell ref="AR18:AR19"/>
    <mergeCell ref="AS18:AS19"/>
    <mergeCell ref="AI18:AI19"/>
    <mergeCell ref="AM18:AM19"/>
    <mergeCell ref="AQ18:AQ19"/>
    <mergeCell ref="O18:O19"/>
    <mergeCell ref="S18:S19"/>
    <mergeCell ref="W18:W19"/>
    <mergeCell ref="AA18:AA19"/>
    <mergeCell ref="AE18:AE19"/>
    <mergeCell ref="G18:G19"/>
    <mergeCell ref="K18:K19"/>
    <mergeCell ref="AT16:AT17"/>
    <mergeCell ref="AU16:AU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AN17:AP17"/>
    <mergeCell ref="AR16:AR17"/>
    <mergeCell ref="AS16:AS17"/>
    <mergeCell ref="AI16:AI17"/>
    <mergeCell ref="AM16:AM17"/>
    <mergeCell ref="AQ16:AQ17"/>
    <mergeCell ref="O16:O17"/>
    <mergeCell ref="S16:S17"/>
    <mergeCell ref="W16:W17"/>
    <mergeCell ref="AA16:AA17"/>
    <mergeCell ref="AE16:AE17"/>
    <mergeCell ref="A16:A17"/>
    <mergeCell ref="B16:B17"/>
    <mergeCell ref="C16:C17"/>
    <mergeCell ref="G16:G17"/>
    <mergeCell ref="K16:K17"/>
    <mergeCell ref="AT14:AT15"/>
    <mergeCell ref="AU14:AU15"/>
    <mergeCell ref="D15:F15"/>
    <mergeCell ref="H15:J15"/>
    <mergeCell ref="L15:N15"/>
    <mergeCell ref="P15:R15"/>
    <mergeCell ref="T15:V15"/>
    <mergeCell ref="X15:Z15"/>
    <mergeCell ref="AB15:AD15"/>
    <mergeCell ref="AF15:AH15"/>
    <mergeCell ref="AJ15:AL15"/>
    <mergeCell ref="AN15:AP15"/>
    <mergeCell ref="AR14:AR15"/>
    <mergeCell ref="AS14:AS15"/>
    <mergeCell ref="AI14:AI15"/>
    <mergeCell ref="AM14:AM15"/>
    <mergeCell ref="AQ14:AQ15"/>
    <mergeCell ref="O14:O15"/>
    <mergeCell ref="S14:S15"/>
    <mergeCell ref="W14:W15"/>
    <mergeCell ref="AA14:AA15"/>
    <mergeCell ref="AE14:AE15"/>
    <mergeCell ref="A14:A15"/>
    <mergeCell ref="B14:B15"/>
    <mergeCell ref="C14:C15"/>
    <mergeCell ref="G14:G15"/>
    <mergeCell ref="K14:K15"/>
    <mergeCell ref="AT12:AT13"/>
    <mergeCell ref="A12:A13"/>
    <mergeCell ref="B12:B13"/>
    <mergeCell ref="C12:C13"/>
    <mergeCell ref="AU12:AU13"/>
    <mergeCell ref="D13:F13"/>
    <mergeCell ref="H13:J13"/>
    <mergeCell ref="L13:N13"/>
    <mergeCell ref="P13:R13"/>
    <mergeCell ref="T13:V13"/>
    <mergeCell ref="X13:Z13"/>
    <mergeCell ref="AB13:AD13"/>
    <mergeCell ref="AF13:AH13"/>
    <mergeCell ref="AJ13:AL13"/>
    <mergeCell ref="AN13:AP13"/>
    <mergeCell ref="AR12:AR13"/>
    <mergeCell ref="AS12:AS13"/>
    <mergeCell ref="AI12:AI13"/>
    <mergeCell ref="AM12:AM13"/>
    <mergeCell ref="AQ12:AQ13"/>
    <mergeCell ref="O12:O13"/>
    <mergeCell ref="S12:S13"/>
    <mergeCell ref="W12:W13"/>
    <mergeCell ref="AA12:AA13"/>
    <mergeCell ref="AE12:AE13"/>
    <mergeCell ref="G12:G13"/>
    <mergeCell ref="K12:K13"/>
    <mergeCell ref="AT10:AT11"/>
    <mergeCell ref="AU10:AU11"/>
    <mergeCell ref="D11:F11"/>
    <mergeCell ref="H11:J11"/>
    <mergeCell ref="L11:N11"/>
    <mergeCell ref="P11:R11"/>
    <mergeCell ref="T11:V11"/>
    <mergeCell ref="X11:Z11"/>
    <mergeCell ref="AB11:AD11"/>
    <mergeCell ref="AF11:AH11"/>
    <mergeCell ref="AJ11:AL11"/>
    <mergeCell ref="AN11:AP11"/>
    <mergeCell ref="AR10:AR11"/>
    <mergeCell ref="AS10:AS11"/>
    <mergeCell ref="AI10:AI11"/>
    <mergeCell ref="AM10:AM11"/>
    <mergeCell ref="AQ10:AQ11"/>
    <mergeCell ref="O10:O11"/>
    <mergeCell ref="S10:S11"/>
    <mergeCell ref="W10:W11"/>
    <mergeCell ref="AA10:AA11"/>
    <mergeCell ref="AE10:AE11"/>
    <mergeCell ref="A10:A11"/>
    <mergeCell ref="B10:B11"/>
    <mergeCell ref="C10:C11"/>
    <mergeCell ref="G10:G11"/>
    <mergeCell ref="K10:K11"/>
    <mergeCell ref="AT8:AT9"/>
    <mergeCell ref="AU8:AU9"/>
    <mergeCell ref="D9:F9"/>
    <mergeCell ref="H9:J9"/>
    <mergeCell ref="L9:N9"/>
    <mergeCell ref="P9:R9"/>
    <mergeCell ref="T9:V9"/>
    <mergeCell ref="X9:Z9"/>
    <mergeCell ref="AB9:AD9"/>
    <mergeCell ref="AF9:AH9"/>
    <mergeCell ref="AJ9:AL9"/>
    <mergeCell ref="AN9:AP9"/>
    <mergeCell ref="AR8:AR9"/>
    <mergeCell ref="AS8:AS9"/>
    <mergeCell ref="AI8:AI9"/>
    <mergeCell ref="AM8:AM9"/>
    <mergeCell ref="AQ8:AQ9"/>
    <mergeCell ref="O8:O9"/>
    <mergeCell ref="S8:S9"/>
    <mergeCell ref="W8:W9"/>
    <mergeCell ref="AA8:AA9"/>
    <mergeCell ref="AE8:AE9"/>
    <mergeCell ref="A8:A9"/>
    <mergeCell ref="B8:B9"/>
    <mergeCell ref="C8:C9"/>
    <mergeCell ref="G8:G9"/>
    <mergeCell ref="K8:K9"/>
    <mergeCell ref="AT6:AT7"/>
    <mergeCell ref="A6:A7"/>
    <mergeCell ref="B6:B7"/>
    <mergeCell ref="C6:C7"/>
    <mergeCell ref="AU6:AU7"/>
    <mergeCell ref="D7:F7"/>
    <mergeCell ref="H7:J7"/>
    <mergeCell ref="L7:N7"/>
    <mergeCell ref="P7:R7"/>
    <mergeCell ref="T7:V7"/>
    <mergeCell ref="X7:Z7"/>
    <mergeCell ref="AB7:AD7"/>
    <mergeCell ref="AF7:AH7"/>
    <mergeCell ref="AJ7:AL7"/>
    <mergeCell ref="AN7:AP7"/>
    <mergeCell ref="AR6:AR7"/>
    <mergeCell ref="AS6:AS7"/>
    <mergeCell ref="AI6:AI7"/>
    <mergeCell ref="AM6:AM7"/>
    <mergeCell ref="AQ6:AQ7"/>
    <mergeCell ref="O6:O7"/>
    <mergeCell ref="S6:S7"/>
    <mergeCell ref="W6:W7"/>
    <mergeCell ref="AA6:AA7"/>
    <mergeCell ref="AE6:AE7"/>
    <mergeCell ref="G6:G7"/>
    <mergeCell ref="K6:K7"/>
    <mergeCell ref="AS4:AS5"/>
    <mergeCell ref="AT4:AT5"/>
    <mergeCell ref="AU4:AU5"/>
    <mergeCell ref="AQ4:AQ5"/>
    <mergeCell ref="AF4:AH4"/>
    <mergeCell ref="AI4:AI5"/>
    <mergeCell ref="AJ4:AL4"/>
    <mergeCell ref="AM4:AM5"/>
    <mergeCell ref="AN4:AP4"/>
    <mergeCell ref="AA4:AA5"/>
    <mergeCell ref="AB4:AD4"/>
    <mergeCell ref="AE4:AE5"/>
    <mergeCell ref="L4:N4"/>
    <mergeCell ref="O4:O5"/>
    <mergeCell ref="P4:R4"/>
    <mergeCell ref="S4:S5"/>
    <mergeCell ref="T4:V4"/>
    <mergeCell ref="AR4:AR5"/>
    <mergeCell ref="A4:A5"/>
    <mergeCell ref="B4:B5"/>
    <mergeCell ref="C4:C5"/>
    <mergeCell ref="D4:F4"/>
    <mergeCell ref="G4:G5"/>
    <mergeCell ref="H4:J4"/>
    <mergeCell ref="K4:K5"/>
    <mergeCell ref="W4:W5"/>
    <mergeCell ref="X4:Z4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7"/>
  <sheetViews>
    <sheetView zoomScale="50" zoomScaleNormal="50" workbookViewId="0">
      <selection activeCell="Z50" sqref="Z50"/>
    </sheetView>
  </sheetViews>
  <sheetFormatPr defaultRowHeight="15" x14ac:dyDescent="0.25"/>
  <cols>
    <col min="1" max="1" width="3.42578125" bestFit="1" customWidth="1"/>
    <col min="2" max="2" width="26.140625" customWidth="1"/>
    <col min="3" max="3" width="26.140625" bestFit="1" customWidth="1"/>
    <col min="4" max="62" width="4.28515625" customWidth="1"/>
    <col min="63" max="63" width="4.7109375" customWidth="1"/>
    <col min="64" max="65" width="4.28515625" customWidth="1"/>
    <col min="66" max="66" width="5.42578125" bestFit="1" customWidth="1"/>
    <col min="67" max="68" width="4.28515625" customWidth="1"/>
  </cols>
  <sheetData>
    <row r="1" spans="1:68" ht="15" customHeight="1" thickBot="1" x14ac:dyDescent="0.3"/>
    <row r="2" spans="1:68" ht="21.75" customHeight="1" thickBot="1" x14ac:dyDescent="0.4">
      <c r="C2" s="809" t="s">
        <v>104</v>
      </c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1"/>
    </row>
    <row r="3" spans="1:68" ht="17.25" customHeight="1" thickBot="1" x14ac:dyDescent="0.3"/>
    <row r="4" spans="1:68" ht="17.25" customHeight="1" x14ac:dyDescent="0.25">
      <c r="A4" s="789" t="s">
        <v>0</v>
      </c>
      <c r="B4" s="691" t="s">
        <v>1</v>
      </c>
      <c r="C4" s="691" t="s">
        <v>2</v>
      </c>
      <c r="D4" s="751" t="s">
        <v>3</v>
      </c>
      <c r="E4" s="751"/>
      <c r="F4" s="751"/>
      <c r="G4" s="752"/>
      <c r="H4" s="753"/>
      <c r="I4" s="696" t="s">
        <v>18</v>
      </c>
      <c r="J4" s="768" t="s">
        <v>4</v>
      </c>
      <c r="K4" s="751"/>
      <c r="L4" s="751"/>
      <c r="M4" s="752"/>
      <c r="N4" s="753"/>
      <c r="O4" s="696" t="s">
        <v>18</v>
      </c>
      <c r="P4" s="768" t="s">
        <v>5</v>
      </c>
      <c r="Q4" s="751"/>
      <c r="R4" s="751"/>
      <c r="S4" s="752"/>
      <c r="T4" s="753"/>
      <c r="U4" s="696" t="s">
        <v>18</v>
      </c>
      <c r="V4" s="768" t="s">
        <v>6</v>
      </c>
      <c r="W4" s="751"/>
      <c r="X4" s="751"/>
      <c r="Y4" s="752"/>
      <c r="Z4" s="753"/>
      <c r="AA4" s="696" t="s">
        <v>18</v>
      </c>
      <c r="AB4" s="768" t="s">
        <v>7</v>
      </c>
      <c r="AC4" s="751"/>
      <c r="AD4" s="751"/>
      <c r="AE4" s="752"/>
      <c r="AF4" s="753"/>
      <c r="AG4" s="696" t="s">
        <v>18</v>
      </c>
      <c r="AH4" s="768" t="s">
        <v>9</v>
      </c>
      <c r="AI4" s="751"/>
      <c r="AJ4" s="751"/>
      <c r="AK4" s="752"/>
      <c r="AL4" s="753"/>
      <c r="AM4" s="696" t="s">
        <v>18</v>
      </c>
      <c r="AN4" s="768" t="s">
        <v>10</v>
      </c>
      <c r="AO4" s="751"/>
      <c r="AP4" s="751"/>
      <c r="AQ4" s="752"/>
      <c r="AR4" s="753"/>
      <c r="AS4" s="696" t="s">
        <v>18</v>
      </c>
      <c r="AT4" s="768" t="s">
        <v>11</v>
      </c>
      <c r="AU4" s="751"/>
      <c r="AV4" s="751"/>
      <c r="AW4" s="752"/>
      <c r="AX4" s="753"/>
      <c r="AY4" s="696" t="s">
        <v>18</v>
      </c>
      <c r="AZ4" s="768" t="s">
        <v>12</v>
      </c>
      <c r="BA4" s="751"/>
      <c r="BB4" s="751"/>
      <c r="BC4" s="752"/>
      <c r="BD4" s="753"/>
      <c r="BE4" s="696" t="s">
        <v>18</v>
      </c>
      <c r="BF4" s="768" t="s">
        <v>13</v>
      </c>
      <c r="BG4" s="751"/>
      <c r="BH4" s="751"/>
      <c r="BI4" s="752"/>
      <c r="BJ4" s="753"/>
      <c r="BK4" s="696" t="s">
        <v>18</v>
      </c>
      <c r="BL4" s="509" t="s">
        <v>44</v>
      </c>
      <c r="BM4" s="530" t="s">
        <v>45</v>
      </c>
      <c r="BN4" s="691" t="s">
        <v>8</v>
      </c>
      <c r="BO4" s="769" t="s">
        <v>14</v>
      </c>
      <c r="BP4" s="770"/>
    </row>
    <row r="5" spans="1:68" ht="17.25" customHeight="1" thickBot="1" x14ac:dyDescent="0.3">
      <c r="A5" s="790"/>
      <c r="B5" s="711"/>
      <c r="C5" s="711"/>
      <c r="D5" s="198" t="s">
        <v>101</v>
      </c>
      <c r="E5" s="754" t="s">
        <v>102</v>
      </c>
      <c r="F5" s="755"/>
      <c r="G5" s="756"/>
      <c r="H5" s="195" t="s">
        <v>103</v>
      </c>
      <c r="I5" s="767"/>
      <c r="J5" s="194" t="s">
        <v>101</v>
      </c>
      <c r="K5" s="754" t="s">
        <v>102</v>
      </c>
      <c r="L5" s="755"/>
      <c r="M5" s="756"/>
      <c r="N5" s="195" t="s">
        <v>103</v>
      </c>
      <c r="O5" s="767"/>
      <c r="P5" s="194" t="s">
        <v>101</v>
      </c>
      <c r="Q5" s="754" t="s">
        <v>102</v>
      </c>
      <c r="R5" s="755"/>
      <c r="S5" s="756"/>
      <c r="T5" s="195" t="s">
        <v>103</v>
      </c>
      <c r="U5" s="767"/>
      <c r="V5" s="194" t="s">
        <v>101</v>
      </c>
      <c r="W5" s="754" t="s">
        <v>102</v>
      </c>
      <c r="X5" s="755"/>
      <c r="Y5" s="756"/>
      <c r="Z5" s="195" t="s">
        <v>103</v>
      </c>
      <c r="AA5" s="767"/>
      <c r="AB5" s="194" t="s">
        <v>101</v>
      </c>
      <c r="AC5" s="754" t="s">
        <v>102</v>
      </c>
      <c r="AD5" s="755"/>
      <c r="AE5" s="756"/>
      <c r="AF5" s="195" t="s">
        <v>103</v>
      </c>
      <c r="AG5" s="767"/>
      <c r="AH5" s="194" t="s">
        <v>101</v>
      </c>
      <c r="AI5" s="754" t="s">
        <v>102</v>
      </c>
      <c r="AJ5" s="755"/>
      <c r="AK5" s="756"/>
      <c r="AL5" s="195" t="s">
        <v>103</v>
      </c>
      <c r="AM5" s="767"/>
      <c r="AN5" s="194" t="s">
        <v>101</v>
      </c>
      <c r="AO5" s="754" t="s">
        <v>102</v>
      </c>
      <c r="AP5" s="755"/>
      <c r="AQ5" s="756"/>
      <c r="AR5" s="195" t="s">
        <v>103</v>
      </c>
      <c r="AS5" s="767"/>
      <c r="AT5" s="194" t="s">
        <v>101</v>
      </c>
      <c r="AU5" s="754" t="s">
        <v>102</v>
      </c>
      <c r="AV5" s="755"/>
      <c r="AW5" s="756"/>
      <c r="AX5" s="195" t="s">
        <v>103</v>
      </c>
      <c r="AY5" s="767"/>
      <c r="AZ5" s="194" t="s">
        <v>101</v>
      </c>
      <c r="BA5" s="754" t="s">
        <v>102</v>
      </c>
      <c r="BB5" s="755"/>
      <c r="BC5" s="756"/>
      <c r="BD5" s="195" t="s">
        <v>103</v>
      </c>
      <c r="BE5" s="767"/>
      <c r="BF5" s="194" t="s">
        <v>101</v>
      </c>
      <c r="BG5" s="754" t="s">
        <v>102</v>
      </c>
      <c r="BH5" s="755"/>
      <c r="BI5" s="756"/>
      <c r="BJ5" s="195" t="s">
        <v>103</v>
      </c>
      <c r="BK5" s="767"/>
      <c r="BL5" s="511"/>
      <c r="BM5" s="550"/>
      <c r="BN5" s="711"/>
      <c r="BO5" s="771"/>
      <c r="BP5" s="772"/>
    </row>
    <row r="6" spans="1:68" ht="17.25" customHeight="1" x14ac:dyDescent="0.25">
      <c r="A6" s="791">
        <v>1</v>
      </c>
      <c r="B6" s="793" t="s">
        <v>29</v>
      </c>
      <c r="C6" s="794" t="s">
        <v>61</v>
      </c>
      <c r="D6" s="428">
        <v>10</v>
      </c>
      <c r="E6" s="428">
        <v>10</v>
      </c>
      <c r="F6" s="428">
        <v>10</v>
      </c>
      <c r="G6" s="429">
        <v>8</v>
      </c>
      <c r="H6" s="429">
        <v>6</v>
      </c>
      <c r="I6" s="762">
        <f>D7</f>
        <v>44</v>
      </c>
      <c r="J6" s="430">
        <v>10</v>
      </c>
      <c r="K6" s="428">
        <v>10</v>
      </c>
      <c r="L6" s="428">
        <v>8</v>
      </c>
      <c r="M6" s="429">
        <v>6</v>
      </c>
      <c r="N6" s="429">
        <v>8</v>
      </c>
      <c r="O6" s="762">
        <f>SUM(I6,J7)</f>
        <v>86</v>
      </c>
      <c r="P6" s="430">
        <v>6</v>
      </c>
      <c r="Q6" s="428">
        <v>10</v>
      </c>
      <c r="R6" s="428">
        <v>8</v>
      </c>
      <c r="S6" s="429">
        <v>8</v>
      </c>
      <c r="T6" s="429">
        <v>6</v>
      </c>
      <c r="U6" s="762">
        <f>SUM(O6,P7)</f>
        <v>124</v>
      </c>
      <c r="V6" s="430">
        <v>8</v>
      </c>
      <c r="W6" s="428">
        <v>10</v>
      </c>
      <c r="X6" s="428">
        <v>6</v>
      </c>
      <c r="Y6" s="429">
        <v>0</v>
      </c>
      <c r="Z6" s="429">
        <v>6</v>
      </c>
      <c r="AA6" s="762">
        <f>SUM(U6,V7)</f>
        <v>154</v>
      </c>
      <c r="AB6" s="430">
        <v>10</v>
      </c>
      <c r="AC6" s="428">
        <v>10</v>
      </c>
      <c r="AD6" s="428">
        <v>8</v>
      </c>
      <c r="AE6" s="429">
        <v>8</v>
      </c>
      <c r="AF6" s="429">
        <v>0</v>
      </c>
      <c r="AG6" s="762">
        <f>SUM(AA6,AB7)</f>
        <v>190</v>
      </c>
      <c r="AH6" s="430">
        <v>8</v>
      </c>
      <c r="AI6" s="428">
        <v>10</v>
      </c>
      <c r="AJ6" s="428">
        <v>8</v>
      </c>
      <c r="AK6" s="429">
        <v>4</v>
      </c>
      <c r="AL6" s="429">
        <v>0</v>
      </c>
      <c r="AM6" s="762">
        <f>SUM(AG6,AH7)</f>
        <v>220</v>
      </c>
      <c r="AN6" s="430">
        <v>6</v>
      </c>
      <c r="AO6" s="428">
        <v>10</v>
      </c>
      <c r="AP6" s="428">
        <v>10</v>
      </c>
      <c r="AQ6" s="429">
        <v>0</v>
      </c>
      <c r="AR6" s="429">
        <v>6</v>
      </c>
      <c r="AS6" s="762">
        <f>SUM(AM6,AN7)</f>
        <v>252</v>
      </c>
      <c r="AT6" s="430">
        <v>10</v>
      </c>
      <c r="AU6" s="428">
        <v>10</v>
      </c>
      <c r="AV6" s="428">
        <v>10</v>
      </c>
      <c r="AW6" s="429">
        <v>4</v>
      </c>
      <c r="AX6" s="429">
        <v>6</v>
      </c>
      <c r="AY6" s="762">
        <f>SUM(AS6,AT7)</f>
        <v>292</v>
      </c>
      <c r="AZ6" s="430">
        <v>8</v>
      </c>
      <c r="BA6" s="428">
        <v>10</v>
      </c>
      <c r="BB6" s="428">
        <v>10</v>
      </c>
      <c r="BC6" s="429">
        <v>8</v>
      </c>
      <c r="BD6" s="429">
        <v>10</v>
      </c>
      <c r="BE6" s="762">
        <f>SUM(AY6,AZ7)</f>
        <v>338</v>
      </c>
      <c r="BF6" s="430">
        <v>8</v>
      </c>
      <c r="BG6" s="428">
        <v>10</v>
      </c>
      <c r="BH6" s="428">
        <v>10</v>
      </c>
      <c r="BI6" s="429">
        <v>8</v>
      </c>
      <c r="BJ6" s="429">
        <v>6</v>
      </c>
      <c r="BK6" s="764">
        <f>SUM(BE6,BF7)</f>
        <v>380</v>
      </c>
      <c r="BL6" s="631">
        <f>COUNTIF(D6:H6,"=10")+COUNTIF(J6:N6,"=10")+COUNTIF(P6:T6,"=10")+COUNTIF(V6:Z6,"=10")+COUNTIF(AB6:AF6,"=10")+COUNTIF(AH6:AL6,"=10")+COUNTIF(AN6:AR6,"=10")+COUNTIF(AT6:AX6,"=10")+COUNTIF(AZ6:BD6,"=10")+COUNTIF(BF6:BJ6,"=10")</f>
        <v>20</v>
      </c>
      <c r="BM6" s="631">
        <f>COUNTIF(D6:H6,"=8")+COUNTIF(J6:N6,"=8")+COUNTIF(P6:T6,"=8")+COUNTIF(V6:Z6,"=8")+COUNTIF(AB6:AF6,"=8")+COUNTIF(AH6:AL6,"=8")+COUNTIF(AN6:AR6,"=8")+COUNTIF(AT6:AX6,"=8")+COUNTIF(AZ6:BD6,"=8")+COUNTIF(BF6:BJ6,"=8")</f>
        <v>14</v>
      </c>
      <c r="BN6" s="757">
        <f>SUM(BF7,AZ7,AT7,AN7,AH7,AB7,V7,P7,J7,D7)</f>
        <v>380</v>
      </c>
      <c r="BO6" s="773">
        <v>1</v>
      </c>
      <c r="BP6" s="774"/>
    </row>
    <row r="7" spans="1:68" ht="17.25" customHeight="1" x14ac:dyDescent="0.25">
      <c r="A7" s="792"/>
      <c r="B7" s="662"/>
      <c r="C7" s="664"/>
      <c r="D7" s="759">
        <f>SUM(D6:H6)</f>
        <v>44</v>
      </c>
      <c r="E7" s="759"/>
      <c r="F7" s="759"/>
      <c r="G7" s="759"/>
      <c r="H7" s="760"/>
      <c r="I7" s="763"/>
      <c r="J7" s="761">
        <f>SUM(J6:N6)</f>
        <v>42</v>
      </c>
      <c r="K7" s="759"/>
      <c r="L7" s="759"/>
      <c r="M7" s="759"/>
      <c r="N7" s="760"/>
      <c r="O7" s="763"/>
      <c r="P7" s="761">
        <f>SUM(P6:T6)</f>
        <v>38</v>
      </c>
      <c r="Q7" s="759"/>
      <c r="R7" s="759"/>
      <c r="S7" s="759"/>
      <c r="T7" s="760"/>
      <c r="U7" s="763"/>
      <c r="V7" s="761">
        <f>SUM(V6:Z6)</f>
        <v>30</v>
      </c>
      <c r="W7" s="759"/>
      <c r="X7" s="759"/>
      <c r="Y7" s="759"/>
      <c r="Z7" s="760"/>
      <c r="AA7" s="763"/>
      <c r="AB7" s="761">
        <f>SUM(AB6:AF6)</f>
        <v>36</v>
      </c>
      <c r="AC7" s="759"/>
      <c r="AD7" s="759"/>
      <c r="AE7" s="759"/>
      <c r="AF7" s="760"/>
      <c r="AG7" s="763"/>
      <c r="AH7" s="761">
        <f>SUM(AH6:AL6)</f>
        <v>30</v>
      </c>
      <c r="AI7" s="759"/>
      <c r="AJ7" s="759"/>
      <c r="AK7" s="759"/>
      <c r="AL7" s="760"/>
      <c r="AM7" s="763"/>
      <c r="AN7" s="761">
        <f>SUM(AN6:AR6)</f>
        <v>32</v>
      </c>
      <c r="AO7" s="759"/>
      <c r="AP7" s="759"/>
      <c r="AQ7" s="759"/>
      <c r="AR7" s="760"/>
      <c r="AS7" s="763"/>
      <c r="AT7" s="761">
        <f>SUM(AT6:AX6)</f>
        <v>40</v>
      </c>
      <c r="AU7" s="759"/>
      <c r="AV7" s="759"/>
      <c r="AW7" s="759"/>
      <c r="AX7" s="760"/>
      <c r="AY7" s="763"/>
      <c r="AZ7" s="761">
        <f>SUM(AZ6:BD6)</f>
        <v>46</v>
      </c>
      <c r="BA7" s="759"/>
      <c r="BB7" s="759"/>
      <c r="BC7" s="759"/>
      <c r="BD7" s="760"/>
      <c r="BE7" s="763"/>
      <c r="BF7" s="761">
        <f>SUM(BF6:BJ6)</f>
        <v>42</v>
      </c>
      <c r="BG7" s="759"/>
      <c r="BH7" s="759"/>
      <c r="BI7" s="759"/>
      <c r="BJ7" s="760"/>
      <c r="BK7" s="765"/>
      <c r="BL7" s="766"/>
      <c r="BM7" s="766"/>
      <c r="BN7" s="758"/>
      <c r="BO7" s="775"/>
      <c r="BP7" s="776"/>
    </row>
    <row r="8" spans="1:68" ht="17.25" customHeight="1" x14ac:dyDescent="0.25">
      <c r="A8" s="778">
        <v>2</v>
      </c>
      <c r="B8" s="644" t="s">
        <v>60</v>
      </c>
      <c r="C8" s="646" t="s">
        <v>61</v>
      </c>
      <c r="D8" s="465">
        <v>8</v>
      </c>
      <c r="E8" s="465">
        <v>8</v>
      </c>
      <c r="F8" s="465">
        <v>8</v>
      </c>
      <c r="G8" s="196">
        <v>4</v>
      </c>
      <c r="H8" s="196">
        <v>6</v>
      </c>
      <c r="I8" s="665">
        <f t="shared" ref="I8" si="0">D9</f>
        <v>34</v>
      </c>
      <c r="J8" s="197">
        <v>8</v>
      </c>
      <c r="K8" s="465">
        <v>10</v>
      </c>
      <c r="L8" s="465">
        <v>8</v>
      </c>
      <c r="M8" s="196">
        <v>6</v>
      </c>
      <c r="N8" s="196">
        <v>8</v>
      </c>
      <c r="O8" s="665">
        <f t="shared" ref="O8" si="1">SUM(I8,J9)</f>
        <v>74</v>
      </c>
      <c r="P8" s="197">
        <v>10</v>
      </c>
      <c r="Q8" s="465">
        <v>4</v>
      </c>
      <c r="R8" s="465">
        <v>0</v>
      </c>
      <c r="S8" s="196">
        <v>0</v>
      </c>
      <c r="T8" s="196">
        <v>6</v>
      </c>
      <c r="U8" s="665">
        <f t="shared" ref="U8" si="2">SUM(O8,P9)</f>
        <v>94</v>
      </c>
      <c r="V8" s="197">
        <v>4</v>
      </c>
      <c r="W8" s="465">
        <v>8</v>
      </c>
      <c r="X8" s="465">
        <v>6</v>
      </c>
      <c r="Y8" s="196">
        <v>0</v>
      </c>
      <c r="Z8" s="196">
        <v>4</v>
      </c>
      <c r="AA8" s="665">
        <f t="shared" ref="AA8" si="3">SUM(U8,V9)</f>
        <v>116</v>
      </c>
      <c r="AB8" s="197">
        <v>6</v>
      </c>
      <c r="AC8" s="465">
        <v>8</v>
      </c>
      <c r="AD8" s="465">
        <v>6</v>
      </c>
      <c r="AE8" s="196">
        <v>0</v>
      </c>
      <c r="AF8" s="196">
        <v>8</v>
      </c>
      <c r="AG8" s="665">
        <f t="shared" ref="AG8" si="4">SUM(AA8,AB9)</f>
        <v>144</v>
      </c>
      <c r="AH8" s="197">
        <v>8</v>
      </c>
      <c r="AI8" s="465">
        <v>6</v>
      </c>
      <c r="AJ8" s="465">
        <v>0</v>
      </c>
      <c r="AK8" s="196">
        <v>0</v>
      </c>
      <c r="AL8" s="196">
        <v>6</v>
      </c>
      <c r="AM8" s="665">
        <f t="shared" ref="AM8" si="5">SUM(AG8,AH9)</f>
        <v>164</v>
      </c>
      <c r="AN8" s="197">
        <v>8</v>
      </c>
      <c r="AO8" s="465">
        <v>10</v>
      </c>
      <c r="AP8" s="465">
        <v>6</v>
      </c>
      <c r="AQ8" s="196">
        <v>4</v>
      </c>
      <c r="AR8" s="196">
        <v>6</v>
      </c>
      <c r="AS8" s="665">
        <f t="shared" ref="AS8" si="6">SUM(AM8,AN9)</f>
        <v>198</v>
      </c>
      <c r="AT8" s="197">
        <v>8</v>
      </c>
      <c r="AU8" s="465">
        <v>10</v>
      </c>
      <c r="AV8" s="465">
        <v>4</v>
      </c>
      <c r="AW8" s="196">
        <v>0</v>
      </c>
      <c r="AX8" s="196">
        <v>6</v>
      </c>
      <c r="AY8" s="665">
        <f t="shared" ref="AY8" si="7">SUM(AS8,AT9)</f>
        <v>226</v>
      </c>
      <c r="AZ8" s="197">
        <v>8</v>
      </c>
      <c r="BA8" s="465">
        <v>10</v>
      </c>
      <c r="BB8" s="465">
        <v>4</v>
      </c>
      <c r="BC8" s="196">
        <v>0</v>
      </c>
      <c r="BD8" s="196">
        <v>6</v>
      </c>
      <c r="BE8" s="665">
        <f t="shared" ref="BE8" si="8">SUM(AY8,AZ9)</f>
        <v>254</v>
      </c>
      <c r="BF8" s="197">
        <v>10</v>
      </c>
      <c r="BG8" s="465">
        <v>8</v>
      </c>
      <c r="BH8" s="465">
        <v>6</v>
      </c>
      <c r="BI8" s="196">
        <v>0</v>
      </c>
      <c r="BJ8" s="196">
        <v>6</v>
      </c>
      <c r="BK8" s="665">
        <f t="shared" ref="BK8" si="9">SUM(BE8,BF9)</f>
        <v>284</v>
      </c>
      <c r="BL8" s="718">
        <f t="shared" ref="BL8" si="10">COUNTIF(D8:H8,"=10")+COUNTIF(J8:N8,"=10")+COUNTIF(P8:T8,"=10")+COUNTIF(V8:Z8,"=10")+COUNTIF(AB8:AF8,"=10")+COUNTIF(AH8:AL8,"=10")+COUNTIF(AN8:AR8,"=10")+COUNTIF(AT8:AX8,"=10")+COUNTIF(AZ8:BD8,"=10")+COUNTIF(BF8:BJ8,"=10")</f>
        <v>6</v>
      </c>
      <c r="BM8" s="718">
        <f t="shared" ref="BM8" si="11">COUNTIF(D8:H8,"=8")+COUNTIF(J8:N8,"=8")+COUNTIF(P8:T8,"=8")+COUNTIF(V8:Z8,"=8")+COUNTIF(AB8:AF8,"=8")+COUNTIF(AH8:AL8,"=8")+COUNTIF(AN8:AR8,"=8")+COUNTIF(AT8:AX8,"=8")+COUNTIF(AZ8:BD8,"=8")+COUNTIF(BF8:BJ8,"=8")</f>
        <v>14</v>
      </c>
      <c r="BN8" s="720">
        <f t="shared" ref="BN8" si="12">SUM(BF9,AZ9,AT9,AN9,AH9,AB9,V9,P9,J9,D9)</f>
        <v>284</v>
      </c>
      <c r="BO8" s="777"/>
      <c r="BP8" s="565"/>
    </row>
    <row r="9" spans="1:68" ht="17.25" customHeight="1" x14ac:dyDescent="0.25">
      <c r="A9" s="779"/>
      <c r="B9" s="645"/>
      <c r="C9" s="647"/>
      <c r="D9" s="679">
        <f>SUM(D8:H8)</f>
        <v>34</v>
      </c>
      <c r="E9" s="679"/>
      <c r="F9" s="679"/>
      <c r="G9" s="679"/>
      <c r="H9" s="680"/>
      <c r="I9" s="666"/>
      <c r="J9" s="678">
        <f>SUM(J8:N8)</f>
        <v>40</v>
      </c>
      <c r="K9" s="679"/>
      <c r="L9" s="679"/>
      <c r="M9" s="679"/>
      <c r="N9" s="680"/>
      <c r="O9" s="666"/>
      <c r="P9" s="678">
        <f>SUM(P8:T8)</f>
        <v>20</v>
      </c>
      <c r="Q9" s="679"/>
      <c r="R9" s="679"/>
      <c r="S9" s="679"/>
      <c r="T9" s="680"/>
      <c r="U9" s="666"/>
      <c r="V9" s="678">
        <f>SUM(V8:Z8)</f>
        <v>22</v>
      </c>
      <c r="W9" s="679"/>
      <c r="X9" s="679"/>
      <c r="Y9" s="679"/>
      <c r="Z9" s="680"/>
      <c r="AA9" s="666"/>
      <c r="AB9" s="678">
        <f>SUM(AB8:AF8)</f>
        <v>28</v>
      </c>
      <c r="AC9" s="679"/>
      <c r="AD9" s="679"/>
      <c r="AE9" s="679"/>
      <c r="AF9" s="680"/>
      <c r="AG9" s="666"/>
      <c r="AH9" s="678">
        <f>SUM(AH8:AL8)</f>
        <v>20</v>
      </c>
      <c r="AI9" s="679"/>
      <c r="AJ9" s="679"/>
      <c r="AK9" s="679"/>
      <c r="AL9" s="680"/>
      <c r="AM9" s="666"/>
      <c r="AN9" s="678">
        <f>SUM(AN8:AR8)</f>
        <v>34</v>
      </c>
      <c r="AO9" s="679"/>
      <c r="AP9" s="679"/>
      <c r="AQ9" s="679"/>
      <c r="AR9" s="680"/>
      <c r="AS9" s="666"/>
      <c r="AT9" s="678">
        <f>SUM(AT8:AX8)</f>
        <v>28</v>
      </c>
      <c r="AU9" s="679"/>
      <c r="AV9" s="679"/>
      <c r="AW9" s="679"/>
      <c r="AX9" s="680"/>
      <c r="AY9" s="666"/>
      <c r="AZ9" s="678">
        <f>SUM(AZ8:BD8)</f>
        <v>28</v>
      </c>
      <c r="BA9" s="679"/>
      <c r="BB9" s="679"/>
      <c r="BC9" s="679"/>
      <c r="BD9" s="680"/>
      <c r="BE9" s="666"/>
      <c r="BF9" s="678">
        <f>SUM(BF8:BJ8)</f>
        <v>30</v>
      </c>
      <c r="BG9" s="679"/>
      <c r="BH9" s="679"/>
      <c r="BI9" s="679"/>
      <c r="BJ9" s="680"/>
      <c r="BK9" s="666"/>
      <c r="BL9" s="719"/>
      <c r="BM9" s="719"/>
      <c r="BN9" s="721"/>
      <c r="BO9" s="777"/>
      <c r="BP9" s="565"/>
    </row>
    <row r="10" spans="1:68" ht="17.25" customHeight="1" x14ac:dyDescent="0.25">
      <c r="A10" s="778">
        <v>3</v>
      </c>
      <c r="B10" s="644" t="s">
        <v>63</v>
      </c>
      <c r="C10" s="646" t="s">
        <v>61</v>
      </c>
      <c r="D10" s="191">
        <v>8</v>
      </c>
      <c r="E10" s="191">
        <v>6</v>
      </c>
      <c r="F10" s="191">
        <v>6</v>
      </c>
      <c r="G10" s="192">
        <v>0</v>
      </c>
      <c r="H10" s="192">
        <v>10</v>
      </c>
      <c r="I10" s="665">
        <f t="shared" ref="I10" si="13">D11</f>
        <v>30</v>
      </c>
      <c r="J10" s="193">
        <v>6</v>
      </c>
      <c r="K10" s="191">
        <v>6</v>
      </c>
      <c r="L10" s="191">
        <v>0</v>
      </c>
      <c r="M10" s="192">
        <v>0</v>
      </c>
      <c r="N10" s="192">
        <v>8</v>
      </c>
      <c r="O10" s="665">
        <f t="shared" ref="O10" si="14">SUM(I10,J11)</f>
        <v>50</v>
      </c>
      <c r="P10" s="193">
        <v>0</v>
      </c>
      <c r="Q10" s="191">
        <v>8</v>
      </c>
      <c r="R10" s="191">
        <v>6</v>
      </c>
      <c r="S10" s="192">
        <v>0</v>
      </c>
      <c r="T10" s="192">
        <v>6</v>
      </c>
      <c r="U10" s="665">
        <f t="shared" ref="U10" si="15">SUM(O10,P11)</f>
        <v>70</v>
      </c>
      <c r="V10" s="193">
        <v>6</v>
      </c>
      <c r="W10" s="191">
        <v>10</v>
      </c>
      <c r="X10" s="191">
        <v>8</v>
      </c>
      <c r="Y10" s="192">
        <v>0</v>
      </c>
      <c r="Z10" s="192">
        <v>6</v>
      </c>
      <c r="AA10" s="665">
        <f t="shared" ref="AA10" si="16">SUM(U10,V11)</f>
        <v>100</v>
      </c>
      <c r="AB10" s="193">
        <v>8</v>
      </c>
      <c r="AC10" s="191">
        <v>10</v>
      </c>
      <c r="AD10" s="191">
        <v>10</v>
      </c>
      <c r="AE10" s="192">
        <v>0</v>
      </c>
      <c r="AF10" s="192">
        <v>8</v>
      </c>
      <c r="AG10" s="665">
        <f t="shared" ref="AG10" si="17">SUM(AA10,AB11)</f>
        <v>136</v>
      </c>
      <c r="AH10" s="193">
        <v>10</v>
      </c>
      <c r="AI10" s="191">
        <v>10</v>
      </c>
      <c r="AJ10" s="191">
        <v>8</v>
      </c>
      <c r="AK10" s="192">
        <v>4</v>
      </c>
      <c r="AL10" s="192">
        <v>6</v>
      </c>
      <c r="AM10" s="665">
        <f t="shared" ref="AM10" si="18">SUM(AG10,AH11)</f>
        <v>174</v>
      </c>
      <c r="AN10" s="193">
        <v>10</v>
      </c>
      <c r="AO10" s="191">
        <v>10</v>
      </c>
      <c r="AP10" s="191">
        <v>10</v>
      </c>
      <c r="AQ10" s="192">
        <v>0</v>
      </c>
      <c r="AR10" s="192">
        <v>10</v>
      </c>
      <c r="AS10" s="665">
        <f t="shared" ref="AS10" si="19">SUM(AM10,AN11)</f>
        <v>214</v>
      </c>
      <c r="AT10" s="193">
        <v>6</v>
      </c>
      <c r="AU10" s="191">
        <v>10</v>
      </c>
      <c r="AV10" s="191">
        <v>6</v>
      </c>
      <c r="AW10" s="192">
        <v>6</v>
      </c>
      <c r="AX10" s="192">
        <v>8</v>
      </c>
      <c r="AY10" s="665">
        <f t="shared" ref="AY10" si="20">SUM(AS10,AT11)</f>
        <v>250</v>
      </c>
      <c r="AZ10" s="193">
        <v>0</v>
      </c>
      <c r="BA10" s="191">
        <v>10</v>
      </c>
      <c r="BB10" s="191">
        <v>8</v>
      </c>
      <c r="BC10" s="192">
        <v>0</v>
      </c>
      <c r="BD10" s="192">
        <v>8</v>
      </c>
      <c r="BE10" s="665">
        <f t="shared" ref="BE10" si="21">SUM(AY10,AZ11)</f>
        <v>276</v>
      </c>
      <c r="BF10" s="193">
        <v>10</v>
      </c>
      <c r="BG10" s="191">
        <v>8</v>
      </c>
      <c r="BH10" s="191">
        <v>6</v>
      </c>
      <c r="BI10" s="192">
        <v>6</v>
      </c>
      <c r="BJ10" s="192">
        <v>4</v>
      </c>
      <c r="BK10" s="665">
        <f t="shared" ref="BK10" si="22">SUM(BE10,BF11)</f>
        <v>310</v>
      </c>
      <c r="BL10" s="718">
        <f t="shared" ref="BL10" si="23">COUNTIF(D10:H10,"=10")+COUNTIF(J10:N10,"=10")+COUNTIF(P10:T10,"=10")+COUNTIF(V10:Z10,"=10")+COUNTIF(AB10:AF10,"=10")+COUNTIF(AH10:AL10,"=10")+COUNTIF(AN10:AR10,"=10")+COUNTIF(AT10:AX10,"=10")+COUNTIF(AZ10:BD10,"=10")+COUNTIF(BF10:BJ10,"=10")</f>
        <v>13</v>
      </c>
      <c r="BM10" s="718">
        <f t="shared" ref="BM10" si="24">COUNTIF(D10:H10,"=8")+COUNTIF(J10:N10,"=8")+COUNTIF(P10:T10,"=8")+COUNTIF(V10:Z10,"=8")+COUNTIF(AB10:AF10,"=8")+COUNTIF(AH10:AL10,"=8")+COUNTIF(AN10:AR10,"=8")+COUNTIF(AT10:AX10,"=8")+COUNTIF(AZ10:BD10,"=8")+COUNTIF(BF10:BJ10,"=8")</f>
        <v>11</v>
      </c>
      <c r="BN10" s="720">
        <f t="shared" ref="BN10" si="25">SUM(BF11,AZ11,AT11,AN11,AH11,AB11,V11,P11,J11,D11)</f>
        <v>310</v>
      </c>
      <c r="BO10" s="780"/>
      <c r="BP10" s="781"/>
    </row>
    <row r="11" spans="1:68" ht="17.25" customHeight="1" x14ac:dyDescent="0.25">
      <c r="A11" s="779"/>
      <c r="B11" s="645"/>
      <c r="C11" s="647"/>
      <c r="D11" s="785">
        <f>SUM(D10:H10)</f>
        <v>30</v>
      </c>
      <c r="E11" s="785"/>
      <c r="F11" s="785"/>
      <c r="G11" s="785"/>
      <c r="H11" s="786"/>
      <c r="I11" s="666"/>
      <c r="J11" s="784">
        <f>SUM(J10:N10)</f>
        <v>20</v>
      </c>
      <c r="K11" s="785"/>
      <c r="L11" s="785"/>
      <c r="M11" s="785"/>
      <c r="N11" s="786"/>
      <c r="O11" s="666"/>
      <c r="P11" s="784">
        <f>SUM(P10:T10)</f>
        <v>20</v>
      </c>
      <c r="Q11" s="785"/>
      <c r="R11" s="785"/>
      <c r="S11" s="785"/>
      <c r="T11" s="786"/>
      <c r="U11" s="666"/>
      <c r="V11" s="784">
        <f>SUM(V10:Z10)</f>
        <v>30</v>
      </c>
      <c r="W11" s="785"/>
      <c r="X11" s="785"/>
      <c r="Y11" s="785"/>
      <c r="Z11" s="786"/>
      <c r="AA11" s="666"/>
      <c r="AB11" s="784">
        <f>SUM(AB10:AF10)</f>
        <v>36</v>
      </c>
      <c r="AC11" s="785"/>
      <c r="AD11" s="785"/>
      <c r="AE11" s="785"/>
      <c r="AF11" s="786"/>
      <c r="AG11" s="666"/>
      <c r="AH11" s="784">
        <f>SUM(AH10:AL10)</f>
        <v>38</v>
      </c>
      <c r="AI11" s="785"/>
      <c r="AJ11" s="785"/>
      <c r="AK11" s="785"/>
      <c r="AL11" s="786"/>
      <c r="AM11" s="666"/>
      <c r="AN11" s="784">
        <f>SUM(AN10:AR10)</f>
        <v>40</v>
      </c>
      <c r="AO11" s="785"/>
      <c r="AP11" s="785"/>
      <c r="AQ11" s="785"/>
      <c r="AR11" s="786"/>
      <c r="AS11" s="666"/>
      <c r="AT11" s="784">
        <f>SUM(AT10:AX10)</f>
        <v>36</v>
      </c>
      <c r="AU11" s="785"/>
      <c r="AV11" s="785"/>
      <c r="AW11" s="785"/>
      <c r="AX11" s="786"/>
      <c r="AY11" s="666"/>
      <c r="AZ11" s="784">
        <f>SUM(AZ10:BD10)</f>
        <v>26</v>
      </c>
      <c r="BA11" s="785"/>
      <c r="BB11" s="785"/>
      <c r="BC11" s="785"/>
      <c r="BD11" s="786"/>
      <c r="BE11" s="666"/>
      <c r="BF11" s="784">
        <f>SUM(BF10:BJ10)</f>
        <v>34</v>
      </c>
      <c r="BG11" s="785"/>
      <c r="BH11" s="785"/>
      <c r="BI11" s="785"/>
      <c r="BJ11" s="786"/>
      <c r="BK11" s="666"/>
      <c r="BL11" s="719"/>
      <c r="BM11" s="719"/>
      <c r="BN11" s="721"/>
      <c r="BO11" s="782"/>
      <c r="BP11" s="783"/>
    </row>
    <row r="12" spans="1:68" ht="17.25" customHeight="1" x14ac:dyDescent="0.25">
      <c r="A12" s="787">
        <v>4</v>
      </c>
      <c r="B12" s="667" t="s">
        <v>37</v>
      </c>
      <c r="C12" s="669" t="s">
        <v>61</v>
      </c>
      <c r="D12" s="469">
        <v>10</v>
      </c>
      <c r="E12" s="469">
        <v>10</v>
      </c>
      <c r="F12" s="469">
        <v>10</v>
      </c>
      <c r="G12" s="410">
        <v>4</v>
      </c>
      <c r="H12" s="410">
        <v>10</v>
      </c>
      <c r="I12" s="671">
        <f t="shared" ref="I12" si="26">D13</f>
        <v>44</v>
      </c>
      <c r="J12" s="409">
        <v>8</v>
      </c>
      <c r="K12" s="469">
        <v>10</v>
      </c>
      <c r="L12" s="469">
        <v>10</v>
      </c>
      <c r="M12" s="410">
        <v>6</v>
      </c>
      <c r="N12" s="410">
        <v>8</v>
      </c>
      <c r="O12" s="671">
        <f t="shared" ref="O12" si="27">SUM(I12,J13)</f>
        <v>86</v>
      </c>
      <c r="P12" s="409">
        <v>8</v>
      </c>
      <c r="Q12" s="469">
        <v>10</v>
      </c>
      <c r="R12" s="469">
        <v>10</v>
      </c>
      <c r="S12" s="410">
        <v>0</v>
      </c>
      <c r="T12" s="410">
        <v>6</v>
      </c>
      <c r="U12" s="671">
        <f t="shared" ref="U12" si="28">SUM(O12,P13)</f>
        <v>120</v>
      </c>
      <c r="V12" s="409">
        <v>10</v>
      </c>
      <c r="W12" s="469">
        <v>10</v>
      </c>
      <c r="X12" s="469">
        <v>6</v>
      </c>
      <c r="Y12" s="410">
        <v>0</v>
      </c>
      <c r="Z12" s="410">
        <v>8</v>
      </c>
      <c r="AA12" s="671">
        <f t="shared" ref="AA12" si="29">SUM(U12,V13)</f>
        <v>154</v>
      </c>
      <c r="AB12" s="409">
        <v>10</v>
      </c>
      <c r="AC12" s="469">
        <v>10</v>
      </c>
      <c r="AD12" s="469">
        <v>6</v>
      </c>
      <c r="AE12" s="410">
        <v>0</v>
      </c>
      <c r="AF12" s="410">
        <v>8</v>
      </c>
      <c r="AG12" s="671">
        <f t="shared" ref="AG12" si="30">SUM(AA12,AB13)</f>
        <v>188</v>
      </c>
      <c r="AH12" s="409">
        <v>8</v>
      </c>
      <c r="AI12" s="469">
        <v>10</v>
      </c>
      <c r="AJ12" s="469">
        <v>10</v>
      </c>
      <c r="AK12" s="410">
        <v>0</v>
      </c>
      <c r="AL12" s="410">
        <v>10</v>
      </c>
      <c r="AM12" s="671">
        <f t="shared" ref="AM12" si="31">SUM(AG12,AH13)</f>
        <v>226</v>
      </c>
      <c r="AN12" s="409">
        <v>10</v>
      </c>
      <c r="AO12" s="469">
        <v>10</v>
      </c>
      <c r="AP12" s="469">
        <v>10</v>
      </c>
      <c r="AQ12" s="410">
        <v>0</v>
      </c>
      <c r="AR12" s="410">
        <v>6</v>
      </c>
      <c r="AS12" s="671">
        <f t="shared" ref="AS12" si="32">SUM(AM12,AN13)</f>
        <v>262</v>
      </c>
      <c r="AT12" s="409">
        <v>8</v>
      </c>
      <c r="AU12" s="469">
        <v>10</v>
      </c>
      <c r="AV12" s="469">
        <v>10</v>
      </c>
      <c r="AW12" s="410">
        <v>0</v>
      </c>
      <c r="AX12" s="410">
        <v>10</v>
      </c>
      <c r="AY12" s="671">
        <f t="shared" ref="AY12" si="33">SUM(AS12,AT13)</f>
        <v>300</v>
      </c>
      <c r="AZ12" s="409">
        <v>10</v>
      </c>
      <c r="BA12" s="469">
        <v>10</v>
      </c>
      <c r="BB12" s="469">
        <v>8</v>
      </c>
      <c r="BC12" s="410">
        <v>0</v>
      </c>
      <c r="BD12" s="410">
        <v>8</v>
      </c>
      <c r="BE12" s="671">
        <f t="shared" ref="BE12" si="34">SUM(AY12,AZ13)</f>
        <v>336</v>
      </c>
      <c r="BF12" s="409">
        <v>10</v>
      </c>
      <c r="BG12" s="469">
        <v>10</v>
      </c>
      <c r="BH12" s="469">
        <v>8</v>
      </c>
      <c r="BI12" s="410">
        <v>0</v>
      </c>
      <c r="BJ12" s="410">
        <v>6</v>
      </c>
      <c r="BK12" s="671">
        <f t="shared" ref="BK12" si="35">SUM(BE12,BF13)</f>
        <v>370</v>
      </c>
      <c r="BL12" s="742">
        <f t="shared" ref="BL12" si="36">COUNTIF(D12:H12,"=10")+COUNTIF(J12:N12,"=10")+COUNTIF(P12:T12,"=10")+COUNTIF(V12:Z12,"=10")+COUNTIF(AB12:AF12,"=10")+COUNTIF(AH12:AL12,"=10")+COUNTIF(AN12:AR12,"=10")+COUNTIF(AT12:AX12,"=10")+COUNTIF(AZ12:BD12,"=10")+COUNTIF(BF12:BJ12,"=10")</f>
        <v>25</v>
      </c>
      <c r="BM12" s="742">
        <f t="shared" ref="BM12" si="37">COUNTIF(D12:H12,"=8")+COUNTIF(J12:N12,"=8")+COUNTIF(P12:T12,"=8")+COUNTIF(V12:Z12,"=8")+COUNTIF(AB12:AF12,"=8")+COUNTIF(AH12:AL12,"=8")+COUNTIF(AN12:AR12,"=8")+COUNTIF(AT12:AX12,"=8")+COUNTIF(AZ12:BD12,"=8")+COUNTIF(BF12:BJ12,"=8")</f>
        <v>10</v>
      </c>
      <c r="BN12" s="743">
        <f t="shared" ref="BN12" si="38">SUM(BF13,AZ13,AT13,AN13,AH13,AB13,V13,P13,J13,D13)</f>
        <v>370</v>
      </c>
      <c r="BO12" s="795">
        <v>2</v>
      </c>
      <c r="BP12" s="796"/>
    </row>
    <row r="13" spans="1:68" ht="17.25" customHeight="1" x14ac:dyDescent="0.25">
      <c r="A13" s="788"/>
      <c r="B13" s="668"/>
      <c r="C13" s="670"/>
      <c r="D13" s="689">
        <f>SUM(D12:H12)</f>
        <v>44</v>
      </c>
      <c r="E13" s="689"/>
      <c r="F13" s="689"/>
      <c r="G13" s="689"/>
      <c r="H13" s="690"/>
      <c r="I13" s="672"/>
      <c r="J13" s="688">
        <f>SUM(J12:N12)</f>
        <v>42</v>
      </c>
      <c r="K13" s="689"/>
      <c r="L13" s="689"/>
      <c r="M13" s="689"/>
      <c r="N13" s="690"/>
      <c r="O13" s="672"/>
      <c r="P13" s="688">
        <f>SUM(P12:T12)</f>
        <v>34</v>
      </c>
      <c r="Q13" s="689"/>
      <c r="R13" s="689"/>
      <c r="S13" s="689"/>
      <c r="T13" s="690"/>
      <c r="U13" s="672"/>
      <c r="V13" s="688">
        <f>SUM(V12:Z12)</f>
        <v>34</v>
      </c>
      <c r="W13" s="689"/>
      <c r="X13" s="689"/>
      <c r="Y13" s="689"/>
      <c r="Z13" s="690"/>
      <c r="AA13" s="672"/>
      <c r="AB13" s="688">
        <f>SUM(AB12:AF12)</f>
        <v>34</v>
      </c>
      <c r="AC13" s="689"/>
      <c r="AD13" s="689"/>
      <c r="AE13" s="689"/>
      <c r="AF13" s="690"/>
      <c r="AG13" s="672"/>
      <c r="AH13" s="688">
        <f>SUM(AH12:AL12)</f>
        <v>38</v>
      </c>
      <c r="AI13" s="689"/>
      <c r="AJ13" s="689"/>
      <c r="AK13" s="689"/>
      <c r="AL13" s="690"/>
      <c r="AM13" s="672"/>
      <c r="AN13" s="688">
        <f>SUM(AN12:AR12)</f>
        <v>36</v>
      </c>
      <c r="AO13" s="689"/>
      <c r="AP13" s="689"/>
      <c r="AQ13" s="689"/>
      <c r="AR13" s="690"/>
      <c r="AS13" s="672"/>
      <c r="AT13" s="688">
        <f>SUM(AT12:AX12)</f>
        <v>38</v>
      </c>
      <c r="AU13" s="689"/>
      <c r="AV13" s="689"/>
      <c r="AW13" s="689"/>
      <c r="AX13" s="690"/>
      <c r="AY13" s="672"/>
      <c r="AZ13" s="688">
        <f>SUM(AZ12:BD12)</f>
        <v>36</v>
      </c>
      <c r="BA13" s="689"/>
      <c r="BB13" s="689"/>
      <c r="BC13" s="689"/>
      <c r="BD13" s="690"/>
      <c r="BE13" s="672"/>
      <c r="BF13" s="688">
        <f>SUM(BF12:BJ12)</f>
        <v>34</v>
      </c>
      <c r="BG13" s="689"/>
      <c r="BH13" s="689"/>
      <c r="BI13" s="689"/>
      <c r="BJ13" s="690"/>
      <c r="BK13" s="672"/>
      <c r="BL13" s="713"/>
      <c r="BM13" s="713"/>
      <c r="BN13" s="715"/>
      <c r="BO13" s="795"/>
      <c r="BP13" s="796"/>
    </row>
    <row r="14" spans="1:68" s="90" customFormat="1" ht="17.25" customHeight="1" x14ac:dyDescent="0.25">
      <c r="A14" s="797">
        <v>5</v>
      </c>
      <c r="B14" s="686" t="s">
        <v>38</v>
      </c>
      <c r="C14" s="648" t="s">
        <v>61</v>
      </c>
      <c r="D14" s="466">
        <v>6</v>
      </c>
      <c r="E14" s="466">
        <v>10</v>
      </c>
      <c r="F14" s="466">
        <v>10</v>
      </c>
      <c r="G14" s="425">
        <v>0</v>
      </c>
      <c r="H14" s="425">
        <v>6</v>
      </c>
      <c r="I14" s="676">
        <f t="shared" ref="I14" si="39">D15</f>
        <v>32</v>
      </c>
      <c r="J14" s="424">
        <v>6</v>
      </c>
      <c r="K14" s="466">
        <v>8</v>
      </c>
      <c r="L14" s="466">
        <v>4</v>
      </c>
      <c r="M14" s="425">
        <v>0</v>
      </c>
      <c r="N14" s="425">
        <v>8</v>
      </c>
      <c r="O14" s="676">
        <f t="shared" ref="O14" si="40">SUM(I14,J15)</f>
        <v>58</v>
      </c>
      <c r="P14" s="424">
        <v>8</v>
      </c>
      <c r="Q14" s="466">
        <v>10</v>
      </c>
      <c r="R14" s="466">
        <v>10</v>
      </c>
      <c r="S14" s="425">
        <v>8</v>
      </c>
      <c r="T14" s="425">
        <v>8</v>
      </c>
      <c r="U14" s="676">
        <f t="shared" ref="U14" si="41">SUM(O14,P15)</f>
        <v>102</v>
      </c>
      <c r="V14" s="424">
        <v>10</v>
      </c>
      <c r="W14" s="466">
        <v>10</v>
      </c>
      <c r="X14" s="466">
        <v>6</v>
      </c>
      <c r="Y14" s="425">
        <v>0</v>
      </c>
      <c r="Z14" s="425">
        <v>4</v>
      </c>
      <c r="AA14" s="676">
        <f t="shared" ref="AA14" si="42">SUM(U14,V15)</f>
        <v>132</v>
      </c>
      <c r="AB14" s="424">
        <v>8</v>
      </c>
      <c r="AC14" s="466">
        <v>10</v>
      </c>
      <c r="AD14" s="466">
        <v>8</v>
      </c>
      <c r="AE14" s="425">
        <v>6</v>
      </c>
      <c r="AF14" s="425">
        <v>8</v>
      </c>
      <c r="AG14" s="676">
        <f t="shared" ref="AG14" si="43">SUM(AA14,AB15)</f>
        <v>172</v>
      </c>
      <c r="AH14" s="424">
        <v>10</v>
      </c>
      <c r="AI14" s="466">
        <v>10</v>
      </c>
      <c r="AJ14" s="466">
        <v>8</v>
      </c>
      <c r="AK14" s="425">
        <v>0</v>
      </c>
      <c r="AL14" s="425">
        <v>8</v>
      </c>
      <c r="AM14" s="676">
        <f t="shared" ref="AM14" si="44">SUM(AG14,AH15)</f>
        <v>208</v>
      </c>
      <c r="AN14" s="424">
        <v>10</v>
      </c>
      <c r="AO14" s="466">
        <v>10</v>
      </c>
      <c r="AP14" s="466">
        <v>10</v>
      </c>
      <c r="AQ14" s="425">
        <v>8</v>
      </c>
      <c r="AR14" s="425">
        <v>10</v>
      </c>
      <c r="AS14" s="676">
        <f t="shared" ref="AS14" si="45">SUM(AM14,AN15)</f>
        <v>256</v>
      </c>
      <c r="AT14" s="424">
        <v>10</v>
      </c>
      <c r="AU14" s="466">
        <v>6</v>
      </c>
      <c r="AV14" s="466">
        <v>4</v>
      </c>
      <c r="AW14" s="425">
        <v>0</v>
      </c>
      <c r="AX14" s="425">
        <v>6</v>
      </c>
      <c r="AY14" s="676">
        <f t="shared" ref="AY14" si="46">SUM(AS14,AT15)</f>
        <v>282</v>
      </c>
      <c r="AZ14" s="424">
        <v>10</v>
      </c>
      <c r="BA14" s="466">
        <v>10</v>
      </c>
      <c r="BB14" s="466">
        <v>8</v>
      </c>
      <c r="BC14" s="425">
        <v>8</v>
      </c>
      <c r="BD14" s="425">
        <v>8</v>
      </c>
      <c r="BE14" s="676">
        <f t="shared" ref="BE14" si="47">SUM(AY14,AZ15)</f>
        <v>326</v>
      </c>
      <c r="BF14" s="424">
        <v>10</v>
      </c>
      <c r="BG14" s="466">
        <v>10</v>
      </c>
      <c r="BH14" s="466">
        <v>10</v>
      </c>
      <c r="BI14" s="425">
        <v>10</v>
      </c>
      <c r="BJ14" s="425">
        <v>4</v>
      </c>
      <c r="BK14" s="676">
        <f t="shared" ref="BK14" si="48">SUM(BE14,BF15)</f>
        <v>370</v>
      </c>
      <c r="BL14" s="734">
        <f t="shared" ref="BL14" si="49">COUNTIF(D14:H14,"=10")+COUNTIF(J14:N14,"=10")+COUNTIF(P14:T14,"=10")+COUNTIF(V14:Z14,"=10")+COUNTIF(AB14:AF14,"=10")+COUNTIF(AH14:AL14,"=10")+COUNTIF(AN14:AR14,"=10")+COUNTIF(AT14:AX14,"=10")+COUNTIF(AZ14:BD14,"=10")+COUNTIF(BF14:BJ14,"=10")</f>
        <v>20</v>
      </c>
      <c r="BM14" s="734">
        <f t="shared" ref="BM14" si="50">COUNTIF(D14:H14,"=8")+COUNTIF(J14:N14,"=8")+COUNTIF(P14:T14,"=8")+COUNTIF(V14:Z14,"=8")+COUNTIF(AB14:AF14,"=8")+COUNTIF(AH14:AL14,"=8")+COUNTIF(AN14:AR14,"=8")+COUNTIF(AT14:AX14,"=8")+COUNTIF(AZ14:BD14,"=8")+COUNTIF(BF14:BJ14,"=8")</f>
        <v>14</v>
      </c>
      <c r="BN14" s="736">
        <f t="shared" ref="BN14" si="51">SUM(BF15,AZ15,AT15,AN15,AH15,AB15,V15,P15,J15,D15)</f>
        <v>370</v>
      </c>
      <c r="BO14" s="799">
        <v>3</v>
      </c>
      <c r="BP14" s="800"/>
    </row>
    <row r="15" spans="1:68" s="90" customFormat="1" ht="17.25" customHeight="1" x14ac:dyDescent="0.25">
      <c r="A15" s="798"/>
      <c r="B15" s="687"/>
      <c r="C15" s="649"/>
      <c r="D15" s="682">
        <f>SUM(D14:H14)</f>
        <v>32</v>
      </c>
      <c r="E15" s="682"/>
      <c r="F15" s="682"/>
      <c r="G15" s="682"/>
      <c r="H15" s="683"/>
      <c r="I15" s="677"/>
      <c r="J15" s="681">
        <f>SUM(J14:N14)</f>
        <v>26</v>
      </c>
      <c r="K15" s="682"/>
      <c r="L15" s="682"/>
      <c r="M15" s="682"/>
      <c r="N15" s="683"/>
      <c r="O15" s="677"/>
      <c r="P15" s="681">
        <f>SUM(P14:T14)</f>
        <v>44</v>
      </c>
      <c r="Q15" s="682"/>
      <c r="R15" s="682"/>
      <c r="S15" s="682"/>
      <c r="T15" s="683"/>
      <c r="U15" s="677"/>
      <c r="V15" s="681">
        <f>SUM(V14:Z14)</f>
        <v>30</v>
      </c>
      <c r="W15" s="682"/>
      <c r="X15" s="682"/>
      <c r="Y15" s="682"/>
      <c r="Z15" s="683"/>
      <c r="AA15" s="677"/>
      <c r="AB15" s="681">
        <f>SUM(AB14:AF14)</f>
        <v>40</v>
      </c>
      <c r="AC15" s="682"/>
      <c r="AD15" s="682"/>
      <c r="AE15" s="682"/>
      <c r="AF15" s="683"/>
      <c r="AG15" s="677"/>
      <c r="AH15" s="681">
        <f>SUM(AH14:AL14)</f>
        <v>36</v>
      </c>
      <c r="AI15" s="682"/>
      <c r="AJ15" s="682"/>
      <c r="AK15" s="682"/>
      <c r="AL15" s="683"/>
      <c r="AM15" s="677"/>
      <c r="AN15" s="681">
        <f>SUM(AN14:AR14)</f>
        <v>48</v>
      </c>
      <c r="AO15" s="682"/>
      <c r="AP15" s="682"/>
      <c r="AQ15" s="682"/>
      <c r="AR15" s="683"/>
      <c r="AS15" s="677"/>
      <c r="AT15" s="681">
        <f>SUM(AT14:AX14)</f>
        <v>26</v>
      </c>
      <c r="AU15" s="682"/>
      <c r="AV15" s="682"/>
      <c r="AW15" s="682"/>
      <c r="AX15" s="683"/>
      <c r="AY15" s="677"/>
      <c r="AZ15" s="681">
        <f>SUM(AZ14:BD14)</f>
        <v>44</v>
      </c>
      <c r="BA15" s="682"/>
      <c r="BB15" s="682"/>
      <c r="BC15" s="682"/>
      <c r="BD15" s="683"/>
      <c r="BE15" s="677"/>
      <c r="BF15" s="681">
        <f>SUM(BF14:BJ14)</f>
        <v>44</v>
      </c>
      <c r="BG15" s="682"/>
      <c r="BH15" s="682"/>
      <c r="BI15" s="682"/>
      <c r="BJ15" s="683"/>
      <c r="BK15" s="677"/>
      <c r="BL15" s="735"/>
      <c r="BM15" s="735"/>
      <c r="BN15" s="737"/>
      <c r="BO15" s="799"/>
      <c r="BP15" s="800"/>
    </row>
    <row r="16" spans="1:68" s="90" customFormat="1" ht="17.25" customHeight="1" x14ac:dyDescent="0.25">
      <c r="A16" s="801">
        <v>6</v>
      </c>
      <c r="B16" s="650" t="s">
        <v>31</v>
      </c>
      <c r="C16" s="652" t="s">
        <v>41</v>
      </c>
      <c r="D16" s="468">
        <v>8</v>
      </c>
      <c r="E16" s="468">
        <v>10</v>
      </c>
      <c r="F16" s="468">
        <v>10</v>
      </c>
      <c r="G16" s="421">
        <v>0</v>
      </c>
      <c r="H16" s="421">
        <v>6</v>
      </c>
      <c r="I16" s="706">
        <f t="shared" ref="I16" si="52">D17</f>
        <v>34</v>
      </c>
      <c r="J16" s="420">
        <v>8</v>
      </c>
      <c r="K16" s="468">
        <v>10</v>
      </c>
      <c r="L16" s="468">
        <v>8</v>
      </c>
      <c r="M16" s="421">
        <v>6</v>
      </c>
      <c r="N16" s="421">
        <v>8</v>
      </c>
      <c r="O16" s="706">
        <f t="shared" ref="O16" si="53">SUM(I16,J17)</f>
        <v>74</v>
      </c>
      <c r="P16" s="420">
        <v>10</v>
      </c>
      <c r="Q16" s="468">
        <v>10</v>
      </c>
      <c r="R16" s="468">
        <v>10</v>
      </c>
      <c r="S16" s="421">
        <v>8</v>
      </c>
      <c r="T16" s="421">
        <v>6</v>
      </c>
      <c r="U16" s="706">
        <f t="shared" ref="U16" si="54">SUM(O16,P17)</f>
        <v>118</v>
      </c>
      <c r="V16" s="420">
        <v>8</v>
      </c>
      <c r="W16" s="468">
        <v>10</v>
      </c>
      <c r="X16" s="468">
        <v>8</v>
      </c>
      <c r="Y16" s="421">
        <v>6</v>
      </c>
      <c r="Z16" s="421">
        <v>10</v>
      </c>
      <c r="AA16" s="706">
        <f t="shared" ref="AA16" si="55">SUM(U16,V17)</f>
        <v>160</v>
      </c>
      <c r="AB16" s="420">
        <v>6</v>
      </c>
      <c r="AC16" s="468">
        <v>10</v>
      </c>
      <c r="AD16" s="468">
        <v>8</v>
      </c>
      <c r="AE16" s="421">
        <v>0</v>
      </c>
      <c r="AF16" s="421">
        <v>6</v>
      </c>
      <c r="AG16" s="706">
        <f t="shared" ref="AG16" si="56">SUM(AA16,AB17)</f>
        <v>190</v>
      </c>
      <c r="AH16" s="420">
        <v>0</v>
      </c>
      <c r="AI16" s="468">
        <v>10</v>
      </c>
      <c r="AJ16" s="468">
        <v>10</v>
      </c>
      <c r="AK16" s="421">
        <v>0</v>
      </c>
      <c r="AL16" s="421">
        <v>6</v>
      </c>
      <c r="AM16" s="706">
        <f t="shared" ref="AM16" si="57">SUM(AG16,AH17)</f>
        <v>216</v>
      </c>
      <c r="AN16" s="420">
        <v>6</v>
      </c>
      <c r="AO16" s="468">
        <v>8</v>
      </c>
      <c r="AP16" s="468">
        <v>6</v>
      </c>
      <c r="AQ16" s="421">
        <v>0</v>
      </c>
      <c r="AR16" s="421">
        <v>6</v>
      </c>
      <c r="AS16" s="706">
        <f t="shared" ref="AS16" si="58">SUM(AM16,AN17)</f>
        <v>242</v>
      </c>
      <c r="AT16" s="420">
        <v>8</v>
      </c>
      <c r="AU16" s="468">
        <v>10</v>
      </c>
      <c r="AV16" s="468">
        <v>8</v>
      </c>
      <c r="AW16" s="421">
        <v>0</v>
      </c>
      <c r="AX16" s="421">
        <v>8</v>
      </c>
      <c r="AY16" s="706">
        <f t="shared" ref="AY16" si="59">SUM(AS16,AT17)</f>
        <v>276</v>
      </c>
      <c r="AZ16" s="420">
        <v>10</v>
      </c>
      <c r="BA16" s="468">
        <v>10</v>
      </c>
      <c r="BB16" s="468">
        <v>8</v>
      </c>
      <c r="BC16" s="421">
        <v>0</v>
      </c>
      <c r="BD16" s="421">
        <v>10</v>
      </c>
      <c r="BE16" s="706">
        <f t="shared" ref="BE16" si="60">SUM(AY16,AZ17)</f>
        <v>314</v>
      </c>
      <c r="BF16" s="420">
        <v>8</v>
      </c>
      <c r="BG16" s="468">
        <v>8</v>
      </c>
      <c r="BH16" s="468">
        <v>8</v>
      </c>
      <c r="BI16" s="421">
        <v>0</v>
      </c>
      <c r="BJ16" s="421">
        <v>8</v>
      </c>
      <c r="BK16" s="706">
        <f t="shared" ref="BK16" si="61">SUM(BE16,BF17)</f>
        <v>346</v>
      </c>
      <c r="BL16" s="745">
        <f t="shared" ref="BL16" si="62">COUNTIF(D16:H16,"=10")+COUNTIF(J16:N16,"=10")+COUNTIF(P16:T16,"=10")+COUNTIF(V16:Z16,"=10")+COUNTIF(AB16:AF16,"=10")+COUNTIF(AH16:AL16,"=10")+COUNTIF(AN16:AR16,"=10")+COUNTIF(AT16:AX16,"=10")+COUNTIF(AZ16:BD16,"=10")+COUNTIF(BF16:BJ16,"=10")</f>
        <v>15</v>
      </c>
      <c r="BM16" s="745">
        <f t="shared" ref="BM16" si="63">COUNTIF(D16:H16,"=8")+COUNTIF(J16:N16,"=8")+COUNTIF(P16:T16,"=8")+COUNTIF(V16:Z16,"=8")+COUNTIF(AB16:AF16,"=8")+COUNTIF(AH16:AL16,"=8")+COUNTIF(AN16:AR16,"=8")+COUNTIF(AT16:AX16,"=8")+COUNTIF(AZ16:BD16,"=8")+COUNTIF(BF16:BJ16,"=8")</f>
        <v>17</v>
      </c>
      <c r="BN16" s="747">
        <f t="shared" ref="BN16" si="64">SUM(BF17,AZ17,AT17,AN17,AH17,AB17,V17,P17,J17,D17)</f>
        <v>346</v>
      </c>
      <c r="BO16" s="803">
        <v>4</v>
      </c>
      <c r="BP16" s="804"/>
    </row>
    <row r="17" spans="1:68" s="90" customFormat="1" ht="17.25" customHeight="1" x14ac:dyDescent="0.25">
      <c r="A17" s="802"/>
      <c r="B17" s="651"/>
      <c r="C17" s="653"/>
      <c r="D17" s="709">
        <f>SUM(D16:H16)</f>
        <v>34</v>
      </c>
      <c r="E17" s="709"/>
      <c r="F17" s="709"/>
      <c r="G17" s="709"/>
      <c r="H17" s="710"/>
      <c r="I17" s="707"/>
      <c r="J17" s="708">
        <f>SUM(J16:N16)</f>
        <v>40</v>
      </c>
      <c r="K17" s="709"/>
      <c r="L17" s="709"/>
      <c r="M17" s="709"/>
      <c r="N17" s="710"/>
      <c r="O17" s="707"/>
      <c r="P17" s="708">
        <f>SUM(P16:T16)</f>
        <v>44</v>
      </c>
      <c r="Q17" s="709"/>
      <c r="R17" s="709"/>
      <c r="S17" s="709"/>
      <c r="T17" s="710"/>
      <c r="U17" s="707"/>
      <c r="V17" s="708">
        <f>SUM(V16:Z16)</f>
        <v>42</v>
      </c>
      <c r="W17" s="709"/>
      <c r="X17" s="709"/>
      <c r="Y17" s="709"/>
      <c r="Z17" s="710"/>
      <c r="AA17" s="707"/>
      <c r="AB17" s="708">
        <f>SUM(AB16:AF16)</f>
        <v>30</v>
      </c>
      <c r="AC17" s="709"/>
      <c r="AD17" s="709"/>
      <c r="AE17" s="709"/>
      <c r="AF17" s="710"/>
      <c r="AG17" s="707"/>
      <c r="AH17" s="708">
        <f>SUM(AH16:AL16)</f>
        <v>26</v>
      </c>
      <c r="AI17" s="709"/>
      <c r="AJ17" s="709"/>
      <c r="AK17" s="709"/>
      <c r="AL17" s="710"/>
      <c r="AM17" s="707"/>
      <c r="AN17" s="708">
        <f>SUM(AN16:AR16)</f>
        <v>26</v>
      </c>
      <c r="AO17" s="709"/>
      <c r="AP17" s="709"/>
      <c r="AQ17" s="709"/>
      <c r="AR17" s="710"/>
      <c r="AS17" s="707"/>
      <c r="AT17" s="708">
        <f>SUM(AT16:AX16)</f>
        <v>34</v>
      </c>
      <c r="AU17" s="709"/>
      <c r="AV17" s="709"/>
      <c r="AW17" s="709"/>
      <c r="AX17" s="710"/>
      <c r="AY17" s="707"/>
      <c r="AZ17" s="708">
        <f>SUM(AZ16:BD16)</f>
        <v>38</v>
      </c>
      <c r="BA17" s="709"/>
      <c r="BB17" s="709"/>
      <c r="BC17" s="709"/>
      <c r="BD17" s="710"/>
      <c r="BE17" s="707"/>
      <c r="BF17" s="708">
        <f>SUM(BF16:BJ16)</f>
        <v>32</v>
      </c>
      <c r="BG17" s="709"/>
      <c r="BH17" s="709"/>
      <c r="BI17" s="709"/>
      <c r="BJ17" s="710"/>
      <c r="BK17" s="707"/>
      <c r="BL17" s="746"/>
      <c r="BM17" s="746"/>
      <c r="BN17" s="748"/>
      <c r="BO17" s="803"/>
      <c r="BP17" s="804"/>
    </row>
    <row r="18" spans="1:68" s="90" customFormat="1" ht="17.25" customHeight="1" x14ac:dyDescent="0.25">
      <c r="A18" s="778">
        <v>7</v>
      </c>
      <c r="B18" s="644" t="s">
        <v>68</v>
      </c>
      <c r="C18" s="646" t="s">
        <v>61</v>
      </c>
      <c r="D18" s="465">
        <v>8</v>
      </c>
      <c r="E18" s="465">
        <v>10</v>
      </c>
      <c r="F18" s="465">
        <v>6</v>
      </c>
      <c r="G18" s="196">
        <v>0</v>
      </c>
      <c r="H18" s="196">
        <v>8</v>
      </c>
      <c r="I18" s="665">
        <f t="shared" ref="I18" si="65">D19</f>
        <v>32</v>
      </c>
      <c r="J18" s="197">
        <v>4</v>
      </c>
      <c r="K18" s="465">
        <v>6</v>
      </c>
      <c r="L18" s="465">
        <v>0</v>
      </c>
      <c r="M18" s="196">
        <v>0</v>
      </c>
      <c r="N18" s="196">
        <v>8</v>
      </c>
      <c r="O18" s="665">
        <f t="shared" ref="O18" si="66">SUM(I18,J19)</f>
        <v>50</v>
      </c>
      <c r="P18" s="197">
        <v>10</v>
      </c>
      <c r="Q18" s="465">
        <v>0</v>
      </c>
      <c r="R18" s="465">
        <v>0</v>
      </c>
      <c r="S18" s="196">
        <v>0</v>
      </c>
      <c r="T18" s="196">
        <v>10</v>
      </c>
      <c r="U18" s="665">
        <f t="shared" ref="U18" si="67">SUM(O18,P19)</f>
        <v>70</v>
      </c>
      <c r="V18" s="197">
        <v>0</v>
      </c>
      <c r="W18" s="465">
        <v>0</v>
      </c>
      <c r="X18" s="465">
        <v>0</v>
      </c>
      <c r="Y18" s="196">
        <v>0</v>
      </c>
      <c r="Z18" s="196">
        <v>6</v>
      </c>
      <c r="AA18" s="665">
        <f t="shared" ref="AA18" si="68">SUM(U18,V19)</f>
        <v>76</v>
      </c>
      <c r="AB18" s="197">
        <v>10</v>
      </c>
      <c r="AC18" s="465">
        <v>6</v>
      </c>
      <c r="AD18" s="465">
        <v>0</v>
      </c>
      <c r="AE18" s="196">
        <v>0</v>
      </c>
      <c r="AF18" s="196">
        <v>8</v>
      </c>
      <c r="AG18" s="665">
        <f t="shared" ref="AG18" si="69">SUM(AA18,AB19)</f>
        <v>100</v>
      </c>
      <c r="AH18" s="197">
        <v>10</v>
      </c>
      <c r="AI18" s="465">
        <v>0</v>
      </c>
      <c r="AJ18" s="465">
        <v>0</v>
      </c>
      <c r="AK18" s="196">
        <v>0</v>
      </c>
      <c r="AL18" s="196">
        <v>8</v>
      </c>
      <c r="AM18" s="665">
        <f t="shared" ref="AM18" si="70">SUM(AG18,AH19)</f>
        <v>118</v>
      </c>
      <c r="AN18" s="197">
        <v>0</v>
      </c>
      <c r="AO18" s="465">
        <v>0</v>
      </c>
      <c r="AP18" s="465">
        <v>0</v>
      </c>
      <c r="AQ18" s="196">
        <v>0</v>
      </c>
      <c r="AR18" s="196">
        <v>10</v>
      </c>
      <c r="AS18" s="665">
        <f t="shared" ref="AS18" si="71">SUM(AM18,AN19)</f>
        <v>128</v>
      </c>
      <c r="AT18" s="197">
        <v>4</v>
      </c>
      <c r="AU18" s="465">
        <v>0</v>
      </c>
      <c r="AV18" s="465">
        <v>0</v>
      </c>
      <c r="AW18" s="196">
        <v>0</v>
      </c>
      <c r="AX18" s="196">
        <v>6</v>
      </c>
      <c r="AY18" s="665">
        <f t="shared" ref="AY18" si="72">SUM(AS18,AT19)</f>
        <v>138</v>
      </c>
      <c r="AZ18" s="197">
        <v>4</v>
      </c>
      <c r="BA18" s="465">
        <v>8</v>
      </c>
      <c r="BB18" s="465">
        <v>0</v>
      </c>
      <c r="BC18" s="196">
        <v>0</v>
      </c>
      <c r="BD18" s="196">
        <v>6</v>
      </c>
      <c r="BE18" s="665">
        <f t="shared" ref="BE18" si="73">SUM(AY18,AZ19)</f>
        <v>156</v>
      </c>
      <c r="BF18" s="197">
        <v>4</v>
      </c>
      <c r="BG18" s="465">
        <v>8</v>
      </c>
      <c r="BH18" s="465">
        <v>0</v>
      </c>
      <c r="BI18" s="196">
        <v>0</v>
      </c>
      <c r="BJ18" s="196">
        <v>0</v>
      </c>
      <c r="BK18" s="665">
        <f t="shared" ref="BK18" si="74">SUM(BE18,BF19)</f>
        <v>168</v>
      </c>
      <c r="BL18" s="718">
        <f t="shared" ref="BL18" si="75">COUNTIF(D18:H18,"=10")+COUNTIF(J18:N18,"=10")+COUNTIF(P18:T18,"=10")+COUNTIF(V18:Z18,"=10")+COUNTIF(AB18:AF18,"=10")+COUNTIF(AH18:AL18,"=10")+COUNTIF(AN18:AR18,"=10")+COUNTIF(AT18:AX18,"=10")+COUNTIF(AZ18:BD18,"=10")+COUNTIF(BF18:BJ18,"=10")</f>
        <v>6</v>
      </c>
      <c r="BM18" s="718">
        <f t="shared" ref="BM18" si="76">COUNTIF(D18:H18,"=8")+COUNTIF(J18:N18,"=8")+COUNTIF(P18:T18,"=8")+COUNTIF(V18:Z18,"=8")+COUNTIF(AB18:AF18,"=8")+COUNTIF(AH18:AL18,"=8")+COUNTIF(AN18:AR18,"=8")+COUNTIF(AT18:AX18,"=8")+COUNTIF(AZ18:BD18,"=8")+COUNTIF(BF18:BJ18,"=8")</f>
        <v>7</v>
      </c>
      <c r="BN18" s="720">
        <f t="shared" ref="BN18" si="77">SUM(BF19,AZ19,AT19,AN19,AH19,AB19,V19,P19,J19,D19)</f>
        <v>168</v>
      </c>
      <c r="BO18" s="777"/>
      <c r="BP18" s="565"/>
    </row>
    <row r="19" spans="1:68" s="90" customFormat="1" ht="17.25" customHeight="1" x14ac:dyDescent="0.25">
      <c r="A19" s="779"/>
      <c r="B19" s="645"/>
      <c r="C19" s="647"/>
      <c r="D19" s="679">
        <f>SUM(D18:H18)</f>
        <v>32</v>
      </c>
      <c r="E19" s="679"/>
      <c r="F19" s="679"/>
      <c r="G19" s="679"/>
      <c r="H19" s="680"/>
      <c r="I19" s="666"/>
      <c r="J19" s="678">
        <f>SUM(J18:N18)</f>
        <v>18</v>
      </c>
      <c r="K19" s="679"/>
      <c r="L19" s="679"/>
      <c r="M19" s="679"/>
      <c r="N19" s="680"/>
      <c r="O19" s="666"/>
      <c r="P19" s="678">
        <f>SUM(P18:T18)</f>
        <v>20</v>
      </c>
      <c r="Q19" s="679"/>
      <c r="R19" s="679"/>
      <c r="S19" s="679"/>
      <c r="T19" s="680"/>
      <c r="U19" s="666"/>
      <c r="V19" s="678">
        <f>SUM(V18:Z18)</f>
        <v>6</v>
      </c>
      <c r="W19" s="679"/>
      <c r="X19" s="679"/>
      <c r="Y19" s="679"/>
      <c r="Z19" s="680"/>
      <c r="AA19" s="666"/>
      <c r="AB19" s="678">
        <f>SUM(AB18:AF18)</f>
        <v>24</v>
      </c>
      <c r="AC19" s="679"/>
      <c r="AD19" s="679"/>
      <c r="AE19" s="679"/>
      <c r="AF19" s="680"/>
      <c r="AG19" s="666"/>
      <c r="AH19" s="678">
        <f>SUM(AH18:AL18)</f>
        <v>18</v>
      </c>
      <c r="AI19" s="679"/>
      <c r="AJ19" s="679"/>
      <c r="AK19" s="679"/>
      <c r="AL19" s="680"/>
      <c r="AM19" s="666"/>
      <c r="AN19" s="678">
        <f>SUM(AN18:AR18)</f>
        <v>10</v>
      </c>
      <c r="AO19" s="679"/>
      <c r="AP19" s="679"/>
      <c r="AQ19" s="679"/>
      <c r="AR19" s="680"/>
      <c r="AS19" s="666"/>
      <c r="AT19" s="678">
        <f>SUM(AT18:AX18)</f>
        <v>10</v>
      </c>
      <c r="AU19" s="679"/>
      <c r="AV19" s="679"/>
      <c r="AW19" s="679"/>
      <c r="AX19" s="680"/>
      <c r="AY19" s="666"/>
      <c r="AZ19" s="678">
        <f>SUM(AZ18:BD18)</f>
        <v>18</v>
      </c>
      <c r="BA19" s="679"/>
      <c r="BB19" s="679"/>
      <c r="BC19" s="679"/>
      <c r="BD19" s="680"/>
      <c r="BE19" s="666"/>
      <c r="BF19" s="678">
        <f>SUM(BF18:BJ18)</f>
        <v>12</v>
      </c>
      <c r="BG19" s="679"/>
      <c r="BH19" s="679"/>
      <c r="BI19" s="679"/>
      <c r="BJ19" s="680"/>
      <c r="BK19" s="666"/>
      <c r="BL19" s="719"/>
      <c r="BM19" s="719"/>
      <c r="BN19" s="721"/>
      <c r="BO19" s="777"/>
      <c r="BP19" s="565"/>
    </row>
    <row r="20" spans="1:68" s="90" customFormat="1" ht="17.25" customHeight="1" x14ac:dyDescent="0.25">
      <c r="A20" s="787">
        <v>8</v>
      </c>
      <c r="B20" s="667" t="s">
        <v>58</v>
      </c>
      <c r="C20" s="669" t="s">
        <v>59</v>
      </c>
      <c r="D20" s="469">
        <v>8</v>
      </c>
      <c r="E20" s="469">
        <v>10</v>
      </c>
      <c r="F20" s="469">
        <v>6</v>
      </c>
      <c r="G20" s="410">
        <v>0</v>
      </c>
      <c r="H20" s="410">
        <v>6</v>
      </c>
      <c r="I20" s="671">
        <f t="shared" ref="I20" si="78">D21</f>
        <v>30</v>
      </c>
      <c r="J20" s="409">
        <v>0</v>
      </c>
      <c r="K20" s="469">
        <v>10</v>
      </c>
      <c r="L20" s="469">
        <v>8</v>
      </c>
      <c r="M20" s="410">
        <v>6</v>
      </c>
      <c r="N20" s="410">
        <v>8</v>
      </c>
      <c r="O20" s="671">
        <f t="shared" ref="O20" si="79">SUM(I20,J21)</f>
        <v>62</v>
      </c>
      <c r="P20" s="409">
        <v>0</v>
      </c>
      <c r="Q20" s="469">
        <v>10</v>
      </c>
      <c r="R20" s="469">
        <v>10</v>
      </c>
      <c r="S20" s="410">
        <v>10</v>
      </c>
      <c r="T20" s="410">
        <v>6</v>
      </c>
      <c r="U20" s="671">
        <f t="shared" ref="U20" si="80">SUM(O20,P21)</f>
        <v>98</v>
      </c>
      <c r="V20" s="409">
        <v>6</v>
      </c>
      <c r="W20" s="469">
        <v>8</v>
      </c>
      <c r="X20" s="469">
        <v>8</v>
      </c>
      <c r="Y20" s="410">
        <v>0</v>
      </c>
      <c r="Z20" s="410">
        <v>8</v>
      </c>
      <c r="AA20" s="671">
        <f t="shared" ref="AA20" si="81">SUM(U20,V21)</f>
        <v>128</v>
      </c>
      <c r="AB20" s="409">
        <v>8</v>
      </c>
      <c r="AC20" s="469">
        <v>10</v>
      </c>
      <c r="AD20" s="469">
        <v>8</v>
      </c>
      <c r="AE20" s="410">
        <v>8</v>
      </c>
      <c r="AF20" s="410">
        <v>8</v>
      </c>
      <c r="AG20" s="671">
        <f t="shared" ref="AG20" si="82">SUM(AA20,AB21)</f>
        <v>170</v>
      </c>
      <c r="AH20" s="409">
        <v>0</v>
      </c>
      <c r="AI20" s="469">
        <v>8</v>
      </c>
      <c r="AJ20" s="469">
        <v>8</v>
      </c>
      <c r="AK20" s="410">
        <v>0</v>
      </c>
      <c r="AL20" s="410">
        <v>6</v>
      </c>
      <c r="AM20" s="671">
        <f t="shared" ref="AM20" si="83">SUM(AG20,AH21)</f>
        <v>192</v>
      </c>
      <c r="AN20" s="409">
        <v>0</v>
      </c>
      <c r="AO20" s="469">
        <v>4</v>
      </c>
      <c r="AP20" s="469">
        <v>4</v>
      </c>
      <c r="AQ20" s="410">
        <v>0</v>
      </c>
      <c r="AR20" s="410">
        <v>10</v>
      </c>
      <c r="AS20" s="671">
        <f t="shared" ref="AS20" si="84">SUM(AM20,AN21)</f>
        <v>210</v>
      </c>
      <c r="AT20" s="409">
        <v>6</v>
      </c>
      <c r="AU20" s="469">
        <v>10</v>
      </c>
      <c r="AV20" s="469">
        <v>8</v>
      </c>
      <c r="AW20" s="410">
        <v>6</v>
      </c>
      <c r="AX20" s="410">
        <v>6</v>
      </c>
      <c r="AY20" s="671">
        <f t="shared" ref="AY20" si="85">SUM(AS20,AT21)</f>
        <v>246</v>
      </c>
      <c r="AZ20" s="409">
        <v>10</v>
      </c>
      <c r="BA20" s="469">
        <v>10</v>
      </c>
      <c r="BB20" s="469">
        <v>8</v>
      </c>
      <c r="BC20" s="410">
        <v>10</v>
      </c>
      <c r="BD20" s="410">
        <v>6</v>
      </c>
      <c r="BE20" s="671">
        <f t="shared" ref="BE20" si="86">SUM(AY20,AZ21)</f>
        <v>290</v>
      </c>
      <c r="BF20" s="409">
        <v>6</v>
      </c>
      <c r="BG20" s="469">
        <v>10</v>
      </c>
      <c r="BH20" s="469">
        <v>8</v>
      </c>
      <c r="BI20" s="410">
        <v>0</v>
      </c>
      <c r="BJ20" s="410">
        <v>8</v>
      </c>
      <c r="BK20" s="671">
        <f t="shared" ref="BK20" si="87">SUM(BE20,BF21)</f>
        <v>322</v>
      </c>
      <c r="BL20" s="742">
        <f t="shared" ref="BL20" si="88">COUNTIF(D20:H20,"=10")+COUNTIF(J20:N20,"=10")+COUNTIF(P20:T20,"=10")+COUNTIF(V20:Z20,"=10")+COUNTIF(AB20:AF20,"=10")+COUNTIF(AH20:AL20,"=10")+COUNTIF(AN20:AR20,"=10")+COUNTIF(AT20:AX20,"=10")+COUNTIF(AZ20:BD20,"=10")+COUNTIF(BF20:BJ20,"=10")</f>
        <v>12</v>
      </c>
      <c r="BM20" s="742">
        <f t="shared" ref="BM20" si="89">COUNTIF(D20:H20,"=8")+COUNTIF(J20:N20,"=8")+COUNTIF(P20:T20,"=8")+COUNTIF(V20:Z20,"=8")+COUNTIF(AB20:AF20,"=8")+COUNTIF(AH20:AL20,"=8")+COUNTIF(AN20:AR20,"=8")+COUNTIF(AT20:AX20,"=8")+COUNTIF(AZ20:BD20,"=8")+COUNTIF(BF20:BJ20,"=8")</f>
        <v>16</v>
      </c>
      <c r="BN20" s="743">
        <f t="shared" ref="BN20" si="90">SUM(BF21,AZ21,AT21,AN21,AH21,AB21,V21,P21,J21,D21)</f>
        <v>322</v>
      </c>
      <c r="BO20" s="795">
        <v>2</v>
      </c>
      <c r="BP20" s="796"/>
    </row>
    <row r="21" spans="1:68" s="90" customFormat="1" ht="17.25" customHeight="1" x14ac:dyDescent="0.25">
      <c r="A21" s="788"/>
      <c r="B21" s="668"/>
      <c r="C21" s="670"/>
      <c r="D21" s="689">
        <f>SUM(D20:H20)</f>
        <v>30</v>
      </c>
      <c r="E21" s="689"/>
      <c r="F21" s="689"/>
      <c r="G21" s="689"/>
      <c r="H21" s="690"/>
      <c r="I21" s="672"/>
      <c r="J21" s="688">
        <f>SUM(J20:N20)</f>
        <v>32</v>
      </c>
      <c r="K21" s="689"/>
      <c r="L21" s="689"/>
      <c r="M21" s="689"/>
      <c r="N21" s="690"/>
      <c r="O21" s="672"/>
      <c r="P21" s="688">
        <f>SUM(P20:T20)</f>
        <v>36</v>
      </c>
      <c r="Q21" s="689"/>
      <c r="R21" s="689"/>
      <c r="S21" s="689"/>
      <c r="T21" s="690"/>
      <c r="U21" s="672"/>
      <c r="V21" s="688">
        <f>SUM(V20:Z20)</f>
        <v>30</v>
      </c>
      <c r="W21" s="689"/>
      <c r="X21" s="689"/>
      <c r="Y21" s="689"/>
      <c r="Z21" s="690"/>
      <c r="AA21" s="672"/>
      <c r="AB21" s="688">
        <f>SUM(AB20:AF20)</f>
        <v>42</v>
      </c>
      <c r="AC21" s="689"/>
      <c r="AD21" s="689"/>
      <c r="AE21" s="689"/>
      <c r="AF21" s="690"/>
      <c r="AG21" s="672"/>
      <c r="AH21" s="688">
        <f>SUM(AH20:AL20)</f>
        <v>22</v>
      </c>
      <c r="AI21" s="689"/>
      <c r="AJ21" s="689"/>
      <c r="AK21" s="689"/>
      <c r="AL21" s="690"/>
      <c r="AM21" s="672"/>
      <c r="AN21" s="688">
        <f>SUM(AN20:AR20)</f>
        <v>18</v>
      </c>
      <c r="AO21" s="689"/>
      <c r="AP21" s="689"/>
      <c r="AQ21" s="689"/>
      <c r="AR21" s="690"/>
      <c r="AS21" s="672"/>
      <c r="AT21" s="688">
        <f>SUM(AT20:AX20)</f>
        <v>36</v>
      </c>
      <c r="AU21" s="689"/>
      <c r="AV21" s="689"/>
      <c r="AW21" s="689"/>
      <c r="AX21" s="690"/>
      <c r="AY21" s="672"/>
      <c r="AZ21" s="688">
        <f>SUM(AZ20:BD20)</f>
        <v>44</v>
      </c>
      <c r="BA21" s="689"/>
      <c r="BB21" s="689"/>
      <c r="BC21" s="689"/>
      <c r="BD21" s="690"/>
      <c r="BE21" s="672"/>
      <c r="BF21" s="688">
        <f>SUM(BF20:BJ20)</f>
        <v>32</v>
      </c>
      <c r="BG21" s="689"/>
      <c r="BH21" s="689"/>
      <c r="BI21" s="689"/>
      <c r="BJ21" s="690"/>
      <c r="BK21" s="672"/>
      <c r="BL21" s="713"/>
      <c r="BM21" s="713"/>
      <c r="BN21" s="715"/>
      <c r="BO21" s="795"/>
      <c r="BP21" s="796"/>
    </row>
    <row r="22" spans="1:68" s="90" customFormat="1" ht="17.25" customHeight="1" x14ac:dyDescent="0.25">
      <c r="A22" s="778">
        <v>9</v>
      </c>
      <c r="B22" s="644" t="s">
        <v>27</v>
      </c>
      <c r="C22" s="646" t="s">
        <v>54</v>
      </c>
      <c r="D22" s="465">
        <v>6</v>
      </c>
      <c r="E22" s="465">
        <v>0</v>
      </c>
      <c r="F22" s="465">
        <v>0</v>
      </c>
      <c r="G22" s="196">
        <v>0</v>
      </c>
      <c r="H22" s="196">
        <v>6</v>
      </c>
      <c r="I22" s="665">
        <f t="shared" ref="I22" si="91">D23</f>
        <v>12</v>
      </c>
      <c r="J22" s="197">
        <v>6</v>
      </c>
      <c r="K22" s="465">
        <v>10</v>
      </c>
      <c r="L22" s="465">
        <v>10</v>
      </c>
      <c r="M22" s="196">
        <v>6</v>
      </c>
      <c r="N22" s="196">
        <v>6</v>
      </c>
      <c r="O22" s="665">
        <f t="shared" ref="O22" si="92">SUM(I22,J23)</f>
        <v>50</v>
      </c>
      <c r="P22" s="197">
        <v>0</v>
      </c>
      <c r="Q22" s="465">
        <v>10</v>
      </c>
      <c r="R22" s="465">
        <v>8</v>
      </c>
      <c r="S22" s="196">
        <v>0</v>
      </c>
      <c r="T22" s="196">
        <v>6</v>
      </c>
      <c r="U22" s="665">
        <f t="shared" ref="U22" si="93">SUM(O22,P23)</f>
        <v>74</v>
      </c>
      <c r="V22" s="197">
        <v>10</v>
      </c>
      <c r="W22" s="465">
        <v>10</v>
      </c>
      <c r="X22" s="465">
        <v>8</v>
      </c>
      <c r="Y22" s="196">
        <v>0</v>
      </c>
      <c r="Z22" s="196">
        <v>4</v>
      </c>
      <c r="AA22" s="665">
        <f t="shared" ref="AA22" si="94">SUM(U22,V23)</f>
        <v>106</v>
      </c>
      <c r="AB22" s="197">
        <v>10</v>
      </c>
      <c r="AC22" s="465">
        <v>10</v>
      </c>
      <c r="AD22" s="465">
        <v>10</v>
      </c>
      <c r="AE22" s="196">
        <v>8</v>
      </c>
      <c r="AF22" s="196">
        <v>8</v>
      </c>
      <c r="AG22" s="665">
        <f t="shared" ref="AG22" si="95">SUM(AA22,AB23)</f>
        <v>152</v>
      </c>
      <c r="AH22" s="197">
        <v>8</v>
      </c>
      <c r="AI22" s="465">
        <v>10</v>
      </c>
      <c r="AJ22" s="465">
        <v>8</v>
      </c>
      <c r="AK22" s="196">
        <v>8</v>
      </c>
      <c r="AL22" s="196">
        <v>0</v>
      </c>
      <c r="AM22" s="665">
        <f t="shared" ref="AM22" si="96">SUM(AG22,AH23)</f>
        <v>186</v>
      </c>
      <c r="AN22" s="197">
        <v>0</v>
      </c>
      <c r="AO22" s="465">
        <v>10</v>
      </c>
      <c r="AP22" s="465">
        <v>6</v>
      </c>
      <c r="AQ22" s="196">
        <v>0</v>
      </c>
      <c r="AR22" s="196">
        <v>6</v>
      </c>
      <c r="AS22" s="665">
        <f t="shared" ref="AS22" si="97">SUM(AM22,AN23)</f>
        <v>208</v>
      </c>
      <c r="AT22" s="197">
        <v>10</v>
      </c>
      <c r="AU22" s="465">
        <v>10</v>
      </c>
      <c r="AV22" s="465">
        <v>10</v>
      </c>
      <c r="AW22" s="196">
        <v>8</v>
      </c>
      <c r="AX22" s="196">
        <v>6</v>
      </c>
      <c r="AY22" s="665">
        <f t="shared" ref="AY22" si="98">SUM(AS22,AT23)</f>
        <v>252</v>
      </c>
      <c r="AZ22" s="197">
        <v>10</v>
      </c>
      <c r="BA22" s="465">
        <v>6</v>
      </c>
      <c r="BB22" s="465">
        <v>0</v>
      </c>
      <c r="BC22" s="196">
        <v>0</v>
      </c>
      <c r="BD22" s="196">
        <v>4</v>
      </c>
      <c r="BE22" s="665">
        <f t="shared" ref="BE22" si="99">SUM(AY22,AZ23)</f>
        <v>272</v>
      </c>
      <c r="BF22" s="197">
        <v>10</v>
      </c>
      <c r="BG22" s="465">
        <v>10</v>
      </c>
      <c r="BH22" s="465">
        <v>8</v>
      </c>
      <c r="BI22" s="196">
        <v>0</v>
      </c>
      <c r="BJ22" s="196">
        <v>8</v>
      </c>
      <c r="BK22" s="665">
        <f t="shared" ref="BK22" si="100">SUM(BE22,BF23)</f>
        <v>308</v>
      </c>
      <c r="BL22" s="718">
        <f t="shared" ref="BL22" si="101">COUNTIF(D22:H22,"=10")+COUNTIF(J22:N22,"=10")+COUNTIF(P22:T22,"=10")+COUNTIF(V22:Z22,"=10")+COUNTIF(AB22:AF22,"=10")+COUNTIF(AH22:AL22,"=10")+COUNTIF(AN22:AR22,"=10")+COUNTIF(AT22:AX22,"=10")+COUNTIF(AZ22:BD22,"=10")+COUNTIF(BF22:BJ22,"=10")</f>
        <v>16</v>
      </c>
      <c r="BM22" s="718">
        <f t="shared" ref="BM22" si="102">COUNTIF(D22:H22,"=8")+COUNTIF(J22:N22,"=8")+COUNTIF(P22:T22,"=8")+COUNTIF(V22:Z22,"=8")+COUNTIF(AB22:AF22,"=8")+COUNTIF(AH22:AL22,"=8")+COUNTIF(AN22:AR22,"=8")+COUNTIF(AT22:AX22,"=8")+COUNTIF(AZ22:BD22,"=8")+COUNTIF(BF22:BJ22,"=8")</f>
        <v>10</v>
      </c>
      <c r="BN22" s="720">
        <f t="shared" ref="BN22" si="103">SUM(BF23,AZ23,AT23,AN23,AH23,AB23,V23,P23,J23,D23)</f>
        <v>308</v>
      </c>
      <c r="BO22" s="777"/>
      <c r="BP22" s="565"/>
    </row>
    <row r="23" spans="1:68" s="90" customFormat="1" ht="17.25" customHeight="1" x14ac:dyDescent="0.25">
      <c r="A23" s="779"/>
      <c r="B23" s="645"/>
      <c r="C23" s="647"/>
      <c r="D23" s="679">
        <f>SUM(D22:H22)</f>
        <v>12</v>
      </c>
      <c r="E23" s="679"/>
      <c r="F23" s="679"/>
      <c r="G23" s="679"/>
      <c r="H23" s="680"/>
      <c r="I23" s="666"/>
      <c r="J23" s="678">
        <f>SUM(J22:N22)</f>
        <v>38</v>
      </c>
      <c r="K23" s="679"/>
      <c r="L23" s="679"/>
      <c r="M23" s="679"/>
      <c r="N23" s="680"/>
      <c r="O23" s="666"/>
      <c r="P23" s="678">
        <f>SUM(P22:T22)</f>
        <v>24</v>
      </c>
      <c r="Q23" s="679"/>
      <c r="R23" s="679"/>
      <c r="S23" s="679"/>
      <c r="T23" s="680"/>
      <c r="U23" s="666"/>
      <c r="V23" s="678">
        <f>SUM(V22:Z22)</f>
        <v>32</v>
      </c>
      <c r="W23" s="679"/>
      <c r="X23" s="679"/>
      <c r="Y23" s="679"/>
      <c r="Z23" s="680"/>
      <c r="AA23" s="666"/>
      <c r="AB23" s="678">
        <f>SUM(AB22:AF22)</f>
        <v>46</v>
      </c>
      <c r="AC23" s="679"/>
      <c r="AD23" s="679"/>
      <c r="AE23" s="679"/>
      <c r="AF23" s="680"/>
      <c r="AG23" s="666"/>
      <c r="AH23" s="678">
        <f>SUM(AH22:AL22)</f>
        <v>34</v>
      </c>
      <c r="AI23" s="679"/>
      <c r="AJ23" s="679"/>
      <c r="AK23" s="679"/>
      <c r="AL23" s="680"/>
      <c r="AM23" s="666"/>
      <c r="AN23" s="678">
        <f>SUM(AN22:AR22)</f>
        <v>22</v>
      </c>
      <c r="AO23" s="679"/>
      <c r="AP23" s="679"/>
      <c r="AQ23" s="679"/>
      <c r="AR23" s="680"/>
      <c r="AS23" s="666"/>
      <c r="AT23" s="678">
        <f>SUM(AT22:AX22)</f>
        <v>44</v>
      </c>
      <c r="AU23" s="679"/>
      <c r="AV23" s="679"/>
      <c r="AW23" s="679"/>
      <c r="AX23" s="680"/>
      <c r="AY23" s="666"/>
      <c r="AZ23" s="678">
        <f>SUM(AZ22:BD22)</f>
        <v>20</v>
      </c>
      <c r="BA23" s="679"/>
      <c r="BB23" s="679"/>
      <c r="BC23" s="679"/>
      <c r="BD23" s="680"/>
      <c r="BE23" s="666"/>
      <c r="BF23" s="678">
        <f>SUM(BF22:BJ22)</f>
        <v>36</v>
      </c>
      <c r="BG23" s="679"/>
      <c r="BH23" s="679"/>
      <c r="BI23" s="679"/>
      <c r="BJ23" s="680"/>
      <c r="BK23" s="666"/>
      <c r="BL23" s="719"/>
      <c r="BM23" s="719"/>
      <c r="BN23" s="721"/>
      <c r="BO23" s="777"/>
      <c r="BP23" s="565"/>
    </row>
    <row r="24" spans="1:68" ht="17.25" customHeight="1" x14ac:dyDescent="0.25">
      <c r="A24" s="805">
        <v>10</v>
      </c>
      <c r="B24" s="661" t="s">
        <v>39</v>
      </c>
      <c r="C24" s="663" t="s">
        <v>40</v>
      </c>
      <c r="D24" s="467">
        <v>8</v>
      </c>
      <c r="E24" s="467">
        <v>8</v>
      </c>
      <c r="F24" s="467">
        <v>4</v>
      </c>
      <c r="G24" s="413">
        <v>0</v>
      </c>
      <c r="H24" s="413">
        <v>6</v>
      </c>
      <c r="I24" s="698">
        <f t="shared" ref="I24" si="104">D25</f>
        <v>26</v>
      </c>
      <c r="J24" s="412">
        <v>8</v>
      </c>
      <c r="K24" s="467">
        <v>10</v>
      </c>
      <c r="L24" s="467">
        <v>8</v>
      </c>
      <c r="M24" s="413">
        <v>6</v>
      </c>
      <c r="N24" s="413">
        <v>6</v>
      </c>
      <c r="O24" s="698">
        <f t="shared" ref="O24" si="105">SUM(I24,J25)</f>
        <v>64</v>
      </c>
      <c r="P24" s="412">
        <v>6</v>
      </c>
      <c r="Q24" s="467">
        <v>10</v>
      </c>
      <c r="R24" s="467">
        <v>8</v>
      </c>
      <c r="S24" s="413">
        <v>8</v>
      </c>
      <c r="T24" s="413">
        <v>6</v>
      </c>
      <c r="U24" s="698">
        <f t="shared" ref="U24" si="106">SUM(O24,P25)</f>
        <v>102</v>
      </c>
      <c r="V24" s="412">
        <v>10</v>
      </c>
      <c r="W24" s="467">
        <v>10</v>
      </c>
      <c r="X24" s="467">
        <v>8</v>
      </c>
      <c r="Y24" s="413">
        <v>0</v>
      </c>
      <c r="Z24" s="413">
        <v>6</v>
      </c>
      <c r="AA24" s="698">
        <f t="shared" ref="AA24" si="107">SUM(U24,V25)</f>
        <v>136</v>
      </c>
      <c r="AB24" s="412">
        <v>10</v>
      </c>
      <c r="AC24" s="467">
        <v>10</v>
      </c>
      <c r="AD24" s="467">
        <v>10</v>
      </c>
      <c r="AE24" s="413">
        <v>8</v>
      </c>
      <c r="AF24" s="413">
        <v>10</v>
      </c>
      <c r="AG24" s="698">
        <f t="shared" ref="AG24" si="108">SUM(AA24,AB25)</f>
        <v>184</v>
      </c>
      <c r="AH24" s="412">
        <v>10</v>
      </c>
      <c r="AI24" s="467">
        <v>10</v>
      </c>
      <c r="AJ24" s="467">
        <v>10</v>
      </c>
      <c r="AK24" s="413">
        <v>6</v>
      </c>
      <c r="AL24" s="413">
        <v>8</v>
      </c>
      <c r="AM24" s="698">
        <f t="shared" ref="AM24" si="109">SUM(AG24,AH25)</f>
        <v>228</v>
      </c>
      <c r="AN24" s="412">
        <v>8</v>
      </c>
      <c r="AO24" s="467">
        <v>10</v>
      </c>
      <c r="AP24" s="467">
        <v>8</v>
      </c>
      <c r="AQ24" s="413">
        <v>0</v>
      </c>
      <c r="AR24" s="413">
        <v>6</v>
      </c>
      <c r="AS24" s="698">
        <f t="shared" ref="AS24" si="110">SUM(AM24,AN25)</f>
        <v>260</v>
      </c>
      <c r="AT24" s="412">
        <v>10</v>
      </c>
      <c r="AU24" s="467">
        <v>10</v>
      </c>
      <c r="AV24" s="467">
        <v>10</v>
      </c>
      <c r="AW24" s="413">
        <v>8</v>
      </c>
      <c r="AX24" s="413">
        <v>8</v>
      </c>
      <c r="AY24" s="698">
        <f t="shared" ref="AY24" si="111">SUM(AS24,AT25)</f>
        <v>306</v>
      </c>
      <c r="AZ24" s="412">
        <v>10</v>
      </c>
      <c r="BA24" s="467">
        <v>10</v>
      </c>
      <c r="BB24" s="467">
        <v>10</v>
      </c>
      <c r="BC24" s="413">
        <v>8</v>
      </c>
      <c r="BD24" s="413">
        <v>8</v>
      </c>
      <c r="BE24" s="698">
        <f t="shared" ref="BE24" si="112">SUM(AY24,AZ25)</f>
        <v>352</v>
      </c>
      <c r="BF24" s="412">
        <v>10</v>
      </c>
      <c r="BG24" s="467">
        <v>10</v>
      </c>
      <c r="BH24" s="467">
        <v>10</v>
      </c>
      <c r="BI24" s="413">
        <v>6</v>
      </c>
      <c r="BJ24" s="413">
        <v>8</v>
      </c>
      <c r="BK24" s="698">
        <f t="shared" ref="BK24" si="113">SUM(BE24,BF25)</f>
        <v>396</v>
      </c>
      <c r="BL24" s="726">
        <f t="shared" ref="BL24" si="114">COUNTIF(D24:H24,"=10")+COUNTIF(J24:N24,"=10")+COUNTIF(P24:T24,"=10")+COUNTIF(V24:Z24,"=10")+COUNTIF(AB24:AF24,"=10")+COUNTIF(AH24:AL24,"=10")+COUNTIF(AN24:AR24,"=10")+COUNTIF(AT24:AX24,"=10")+COUNTIF(AZ24:BD24,"=10")+COUNTIF(BF24:BJ24,"=10")</f>
        <v>21</v>
      </c>
      <c r="BM24" s="726">
        <f t="shared" ref="BM24" si="115">COUNTIF(D24:H24,"=8")+COUNTIF(J24:N24,"=8")+COUNTIF(P24:T24,"=8")+COUNTIF(V24:Z24,"=8")+COUNTIF(AB24:AF24,"=8")+COUNTIF(AH24:AL24,"=8")+COUNTIF(AN24:AR24,"=8")+COUNTIF(AT24:AX24,"=8")+COUNTIF(AZ24:BD24,"=8")+COUNTIF(BF24:BJ24,"=8")</f>
        <v>16</v>
      </c>
      <c r="BN24" s="728">
        <f t="shared" ref="BN24" si="116">SUM(BF25,AZ25,AT25,AN25,AH25,AB25,V25,P25,J25,D25)</f>
        <v>396</v>
      </c>
      <c r="BO24" s="842">
        <v>1</v>
      </c>
      <c r="BP24" s="843"/>
    </row>
    <row r="25" spans="1:68" ht="17.25" customHeight="1" x14ac:dyDescent="0.25">
      <c r="A25" s="792"/>
      <c r="B25" s="662"/>
      <c r="C25" s="664"/>
      <c r="D25" s="674">
        <f>SUM(D24:H24)</f>
        <v>26</v>
      </c>
      <c r="E25" s="674"/>
      <c r="F25" s="674"/>
      <c r="G25" s="674"/>
      <c r="H25" s="675"/>
      <c r="I25" s="699"/>
      <c r="J25" s="673">
        <f>SUM(J24:N24)</f>
        <v>38</v>
      </c>
      <c r="K25" s="674"/>
      <c r="L25" s="674"/>
      <c r="M25" s="674"/>
      <c r="N25" s="675"/>
      <c r="O25" s="699"/>
      <c r="P25" s="673">
        <f>SUM(P24:T24)</f>
        <v>38</v>
      </c>
      <c r="Q25" s="674"/>
      <c r="R25" s="674"/>
      <c r="S25" s="674"/>
      <c r="T25" s="675"/>
      <c r="U25" s="699"/>
      <c r="V25" s="673">
        <f>SUM(V24:Z24)</f>
        <v>34</v>
      </c>
      <c r="W25" s="674"/>
      <c r="X25" s="674"/>
      <c r="Y25" s="674"/>
      <c r="Z25" s="675"/>
      <c r="AA25" s="699"/>
      <c r="AB25" s="673">
        <f>SUM(AB24:AF24)</f>
        <v>48</v>
      </c>
      <c r="AC25" s="674"/>
      <c r="AD25" s="674"/>
      <c r="AE25" s="674"/>
      <c r="AF25" s="675"/>
      <c r="AG25" s="699"/>
      <c r="AH25" s="673">
        <f>SUM(AH24:AL24)</f>
        <v>44</v>
      </c>
      <c r="AI25" s="674"/>
      <c r="AJ25" s="674"/>
      <c r="AK25" s="674"/>
      <c r="AL25" s="675"/>
      <c r="AM25" s="699"/>
      <c r="AN25" s="673">
        <f>SUM(AN24:AR24)</f>
        <v>32</v>
      </c>
      <c r="AO25" s="674"/>
      <c r="AP25" s="674"/>
      <c r="AQ25" s="674"/>
      <c r="AR25" s="675"/>
      <c r="AS25" s="699"/>
      <c r="AT25" s="673">
        <f>SUM(AT24:AX24)</f>
        <v>46</v>
      </c>
      <c r="AU25" s="674"/>
      <c r="AV25" s="674"/>
      <c r="AW25" s="674"/>
      <c r="AX25" s="675"/>
      <c r="AY25" s="699"/>
      <c r="AZ25" s="673">
        <f>SUM(AZ24:BD24)</f>
        <v>46</v>
      </c>
      <c r="BA25" s="674"/>
      <c r="BB25" s="674"/>
      <c r="BC25" s="674"/>
      <c r="BD25" s="675"/>
      <c r="BE25" s="699"/>
      <c r="BF25" s="673">
        <f>SUM(BF24:BJ24)</f>
        <v>44</v>
      </c>
      <c r="BG25" s="674"/>
      <c r="BH25" s="674"/>
      <c r="BI25" s="674"/>
      <c r="BJ25" s="675"/>
      <c r="BK25" s="699"/>
      <c r="BL25" s="727"/>
      <c r="BM25" s="727"/>
      <c r="BN25" s="729"/>
      <c r="BO25" s="775"/>
      <c r="BP25" s="776"/>
    </row>
    <row r="26" spans="1:68" ht="17.25" customHeight="1" x14ac:dyDescent="0.25">
      <c r="A26" s="778">
        <v>11</v>
      </c>
      <c r="B26" s="644" t="s">
        <v>67</v>
      </c>
      <c r="C26" s="646" t="s">
        <v>61</v>
      </c>
      <c r="D26" s="465">
        <v>8</v>
      </c>
      <c r="E26" s="465">
        <v>10</v>
      </c>
      <c r="F26" s="465">
        <v>10</v>
      </c>
      <c r="G26" s="196">
        <v>0</v>
      </c>
      <c r="H26" s="196">
        <v>8</v>
      </c>
      <c r="I26" s="665">
        <f t="shared" ref="I26" si="117">D27</f>
        <v>36</v>
      </c>
      <c r="J26" s="197">
        <v>10</v>
      </c>
      <c r="K26" s="465">
        <v>10</v>
      </c>
      <c r="L26" s="465">
        <v>6</v>
      </c>
      <c r="M26" s="196">
        <v>6</v>
      </c>
      <c r="N26" s="196">
        <v>0</v>
      </c>
      <c r="O26" s="665">
        <f t="shared" ref="O26" si="118">SUM(I26,J27)</f>
        <v>68</v>
      </c>
      <c r="P26" s="197">
        <v>8</v>
      </c>
      <c r="Q26" s="465">
        <v>10</v>
      </c>
      <c r="R26" s="465">
        <v>6</v>
      </c>
      <c r="S26" s="196">
        <v>0</v>
      </c>
      <c r="T26" s="196">
        <v>6</v>
      </c>
      <c r="U26" s="665">
        <f t="shared" ref="U26" si="119">SUM(O26,P27)</f>
        <v>98</v>
      </c>
      <c r="V26" s="197">
        <v>8</v>
      </c>
      <c r="W26" s="465">
        <v>8</v>
      </c>
      <c r="X26" s="465">
        <v>8</v>
      </c>
      <c r="Y26" s="196">
        <v>6</v>
      </c>
      <c r="Z26" s="196">
        <v>4</v>
      </c>
      <c r="AA26" s="665">
        <f t="shared" ref="AA26" si="120">SUM(U26,V27)</f>
        <v>132</v>
      </c>
      <c r="AB26" s="197">
        <v>4</v>
      </c>
      <c r="AC26" s="465">
        <v>10</v>
      </c>
      <c r="AD26" s="465">
        <v>8</v>
      </c>
      <c r="AE26" s="196">
        <v>0</v>
      </c>
      <c r="AF26" s="196">
        <v>6</v>
      </c>
      <c r="AG26" s="665">
        <f t="shared" ref="AG26" si="121">SUM(AA26,AB27)</f>
        <v>160</v>
      </c>
      <c r="AH26" s="197">
        <v>4</v>
      </c>
      <c r="AI26" s="465">
        <v>8</v>
      </c>
      <c r="AJ26" s="465">
        <v>0</v>
      </c>
      <c r="AK26" s="196">
        <v>0</v>
      </c>
      <c r="AL26" s="196">
        <v>10</v>
      </c>
      <c r="AM26" s="665">
        <f t="shared" ref="AM26" si="122">SUM(AG26,AH27)</f>
        <v>182</v>
      </c>
      <c r="AN26" s="197">
        <v>6</v>
      </c>
      <c r="AO26" s="465">
        <v>10</v>
      </c>
      <c r="AP26" s="465">
        <v>10</v>
      </c>
      <c r="AQ26" s="196">
        <v>0</v>
      </c>
      <c r="AR26" s="196">
        <v>6</v>
      </c>
      <c r="AS26" s="665">
        <f t="shared" ref="AS26" si="123">SUM(AM26,AN27)</f>
        <v>214</v>
      </c>
      <c r="AT26" s="197">
        <v>8</v>
      </c>
      <c r="AU26" s="465">
        <v>8</v>
      </c>
      <c r="AV26" s="465">
        <v>8</v>
      </c>
      <c r="AW26" s="196">
        <v>0</v>
      </c>
      <c r="AX26" s="196">
        <v>6</v>
      </c>
      <c r="AY26" s="665">
        <f t="shared" ref="AY26" si="124">SUM(AS26,AT27)</f>
        <v>244</v>
      </c>
      <c r="AZ26" s="197">
        <v>8</v>
      </c>
      <c r="BA26" s="465">
        <v>10</v>
      </c>
      <c r="BB26" s="465">
        <v>10</v>
      </c>
      <c r="BC26" s="196">
        <v>8</v>
      </c>
      <c r="BD26" s="196">
        <v>4</v>
      </c>
      <c r="BE26" s="665">
        <f t="shared" ref="BE26" si="125">SUM(AY26,AZ27)</f>
        <v>284</v>
      </c>
      <c r="BF26" s="197">
        <v>8</v>
      </c>
      <c r="BG26" s="465">
        <v>10</v>
      </c>
      <c r="BH26" s="465">
        <v>8</v>
      </c>
      <c r="BI26" s="196">
        <v>0</v>
      </c>
      <c r="BJ26" s="196">
        <v>8</v>
      </c>
      <c r="BK26" s="665">
        <f t="shared" ref="BK26" si="126">SUM(BE26,BF27)</f>
        <v>318</v>
      </c>
      <c r="BL26" s="718">
        <f t="shared" ref="BL26" si="127">COUNTIF(D26:H26,"=10")+COUNTIF(J26:N26,"=10")+COUNTIF(P26:T26,"=10")+COUNTIF(V26:Z26,"=10")+COUNTIF(AB26:AF26,"=10")+COUNTIF(AH26:AL26,"=10")+COUNTIF(AN26:AR26,"=10")+COUNTIF(AT26:AX26,"=10")+COUNTIF(AZ26:BD26,"=10")+COUNTIF(BF26:BJ26,"=10")</f>
        <v>12</v>
      </c>
      <c r="BM26" s="718">
        <f t="shared" ref="BM26" si="128">COUNTIF(D26:H26,"=8")+COUNTIF(J26:N26,"=8")+COUNTIF(P26:T26,"=8")+COUNTIF(V26:Z26,"=8")+COUNTIF(AB26:AF26,"=8")+COUNTIF(AH26:AL26,"=8")+COUNTIF(AN26:AR26,"=8")+COUNTIF(AT26:AX26,"=8")+COUNTIF(AZ26:BD26,"=8")+COUNTIF(BF26:BJ26,"=8")</f>
        <v>16</v>
      </c>
      <c r="BN26" s="720">
        <f t="shared" ref="BN26" si="129">SUM(BF27,AZ27,AT27,AN27,AH27,AB27,V27,P27,J27,D27)</f>
        <v>318</v>
      </c>
      <c r="BO26" s="777"/>
      <c r="BP26" s="565"/>
    </row>
    <row r="27" spans="1:68" ht="17.25" customHeight="1" x14ac:dyDescent="0.25">
      <c r="A27" s="779"/>
      <c r="B27" s="645"/>
      <c r="C27" s="647"/>
      <c r="D27" s="679">
        <f>SUM(D26:H26)</f>
        <v>36</v>
      </c>
      <c r="E27" s="679"/>
      <c r="F27" s="679"/>
      <c r="G27" s="679"/>
      <c r="H27" s="680"/>
      <c r="I27" s="666"/>
      <c r="J27" s="678">
        <f>SUM(J26:N26)</f>
        <v>32</v>
      </c>
      <c r="K27" s="679"/>
      <c r="L27" s="679"/>
      <c r="M27" s="679"/>
      <c r="N27" s="680"/>
      <c r="O27" s="666"/>
      <c r="P27" s="678">
        <f>SUM(P26:T26)</f>
        <v>30</v>
      </c>
      <c r="Q27" s="679"/>
      <c r="R27" s="679"/>
      <c r="S27" s="679"/>
      <c r="T27" s="680"/>
      <c r="U27" s="666"/>
      <c r="V27" s="678">
        <f>SUM(V26:Z26)</f>
        <v>34</v>
      </c>
      <c r="W27" s="679"/>
      <c r="X27" s="679"/>
      <c r="Y27" s="679"/>
      <c r="Z27" s="680"/>
      <c r="AA27" s="666"/>
      <c r="AB27" s="678">
        <f>SUM(AB26:AF26)</f>
        <v>28</v>
      </c>
      <c r="AC27" s="679"/>
      <c r="AD27" s="679"/>
      <c r="AE27" s="679"/>
      <c r="AF27" s="680"/>
      <c r="AG27" s="666"/>
      <c r="AH27" s="678">
        <f>SUM(AH26:AL26)</f>
        <v>22</v>
      </c>
      <c r="AI27" s="679"/>
      <c r="AJ27" s="679"/>
      <c r="AK27" s="679"/>
      <c r="AL27" s="680"/>
      <c r="AM27" s="666"/>
      <c r="AN27" s="678">
        <f>SUM(AN26:AR26)</f>
        <v>32</v>
      </c>
      <c r="AO27" s="679"/>
      <c r="AP27" s="679"/>
      <c r="AQ27" s="679"/>
      <c r="AR27" s="680"/>
      <c r="AS27" s="666"/>
      <c r="AT27" s="678">
        <f>SUM(AT26:AX26)</f>
        <v>30</v>
      </c>
      <c r="AU27" s="679"/>
      <c r="AV27" s="679"/>
      <c r="AW27" s="679"/>
      <c r="AX27" s="680"/>
      <c r="AY27" s="666"/>
      <c r="AZ27" s="678">
        <f>SUM(AZ26:BD26)</f>
        <v>40</v>
      </c>
      <c r="BA27" s="679"/>
      <c r="BB27" s="679"/>
      <c r="BC27" s="679"/>
      <c r="BD27" s="680"/>
      <c r="BE27" s="666"/>
      <c r="BF27" s="678">
        <f>SUM(BF26:BJ26)</f>
        <v>34</v>
      </c>
      <c r="BG27" s="679"/>
      <c r="BH27" s="679"/>
      <c r="BI27" s="679"/>
      <c r="BJ27" s="680"/>
      <c r="BK27" s="666"/>
      <c r="BL27" s="719"/>
      <c r="BM27" s="719"/>
      <c r="BN27" s="721"/>
      <c r="BO27" s="777"/>
      <c r="BP27" s="565"/>
    </row>
    <row r="28" spans="1:68" ht="17.25" customHeight="1" x14ac:dyDescent="0.25">
      <c r="A28" s="778">
        <v>12</v>
      </c>
      <c r="B28" s="644" t="s">
        <v>62</v>
      </c>
      <c r="C28" s="646" t="s">
        <v>61</v>
      </c>
      <c r="D28" s="465">
        <v>0</v>
      </c>
      <c r="E28" s="465">
        <v>10</v>
      </c>
      <c r="F28" s="465">
        <v>8</v>
      </c>
      <c r="G28" s="196">
        <v>0</v>
      </c>
      <c r="H28" s="196">
        <v>0</v>
      </c>
      <c r="I28" s="665">
        <f t="shared" ref="I28" si="130">D29</f>
        <v>18</v>
      </c>
      <c r="J28" s="197">
        <v>10</v>
      </c>
      <c r="K28" s="465">
        <v>8</v>
      </c>
      <c r="L28" s="465">
        <v>0</v>
      </c>
      <c r="M28" s="196">
        <v>0</v>
      </c>
      <c r="N28" s="196">
        <v>0</v>
      </c>
      <c r="O28" s="665">
        <f t="shared" ref="O28" si="131">SUM(I28,J29)</f>
        <v>36</v>
      </c>
      <c r="P28" s="197">
        <v>0</v>
      </c>
      <c r="Q28" s="465">
        <v>6</v>
      </c>
      <c r="R28" s="465">
        <v>0</v>
      </c>
      <c r="S28" s="196">
        <v>0</v>
      </c>
      <c r="T28" s="196">
        <v>0</v>
      </c>
      <c r="U28" s="665">
        <f t="shared" ref="U28" si="132">SUM(O28,P29)</f>
        <v>42</v>
      </c>
      <c r="V28" s="197">
        <v>0</v>
      </c>
      <c r="W28" s="465">
        <v>10</v>
      </c>
      <c r="X28" s="465">
        <v>0</v>
      </c>
      <c r="Y28" s="196">
        <v>0</v>
      </c>
      <c r="Z28" s="196">
        <v>6</v>
      </c>
      <c r="AA28" s="665">
        <f t="shared" ref="AA28" si="133">SUM(U28,V29)</f>
        <v>58</v>
      </c>
      <c r="AB28" s="197">
        <v>0</v>
      </c>
      <c r="AC28" s="465">
        <v>10</v>
      </c>
      <c r="AD28" s="465">
        <v>8</v>
      </c>
      <c r="AE28" s="196">
        <v>4</v>
      </c>
      <c r="AF28" s="196">
        <v>8</v>
      </c>
      <c r="AG28" s="665">
        <f t="shared" ref="AG28" si="134">SUM(AA28,AB29)</f>
        <v>88</v>
      </c>
      <c r="AH28" s="197">
        <v>0</v>
      </c>
      <c r="AI28" s="465">
        <v>8</v>
      </c>
      <c r="AJ28" s="465">
        <v>4</v>
      </c>
      <c r="AK28" s="196">
        <v>0</v>
      </c>
      <c r="AL28" s="196">
        <v>8</v>
      </c>
      <c r="AM28" s="665">
        <f t="shared" ref="AM28" si="135">SUM(AG28,AH29)</f>
        <v>108</v>
      </c>
      <c r="AN28" s="197">
        <v>6</v>
      </c>
      <c r="AO28" s="465">
        <v>10</v>
      </c>
      <c r="AP28" s="465">
        <v>10</v>
      </c>
      <c r="AQ28" s="196">
        <v>0</v>
      </c>
      <c r="AR28" s="196">
        <v>8</v>
      </c>
      <c r="AS28" s="665">
        <f t="shared" ref="AS28" si="136">SUM(AM28,AN29)</f>
        <v>142</v>
      </c>
      <c r="AT28" s="197">
        <v>10</v>
      </c>
      <c r="AU28" s="465">
        <v>10</v>
      </c>
      <c r="AV28" s="465">
        <v>6</v>
      </c>
      <c r="AW28" s="196">
        <v>0</v>
      </c>
      <c r="AX28" s="196">
        <v>8</v>
      </c>
      <c r="AY28" s="665">
        <f t="shared" ref="AY28" si="137">SUM(AS28,AT29)</f>
        <v>176</v>
      </c>
      <c r="AZ28" s="197">
        <v>0</v>
      </c>
      <c r="BA28" s="465">
        <v>10</v>
      </c>
      <c r="BB28" s="465">
        <v>6</v>
      </c>
      <c r="BC28" s="196">
        <v>4</v>
      </c>
      <c r="BD28" s="196">
        <v>8</v>
      </c>
      <c r="BE28" s="665">
        <f t="shared" ref="BE28" si="138">SUM(AY28,AZ29)</f>
        <v>204</v>
      </c>
      <c r="BF28" s="197">
        <v>0</v>
      </c>
      <c r="BG28" s="465">
        <v>8</v>
      </c>
      <c r="BH28" s="465">
        <v>8</v>
      </c>
      <c r="BI28" s="196">
        <v>0</v>
      </c>
      <c r="BJ28" s="196">
        <v>0</v>
      </c>
      <c r="BK28" s="665">
        <f t="shared" ref="BK28" si="139">SUM(BE28,BF29)</f>
        <v>220</v>
      </c>
      <c r="BL28" s="718">
        <f t="shared" ref="BL28" si="140">COUNTIF(D28:H28,"=10")+COUNTIF(J28:N28,"=10")+COUNTIF(P28:T28,"=10")+COUNTIF(V28:Z28,"=10")+COUNTIF(AB28:AF28,"=10")+COUNTIF(AH28:AL28,"=10")+COUNTIF(AN28:AR28,"=10")+COUNTIF(AT28:AX28,"=10")+COUNTIF(AZ28:BD28,"=10")+COUNTIF(BF28:BJ28,"=10")</f>
        <v>9</v>
      </c>
      <c r="BM28" s="718">
        <f t="shared" ref="BM28" si="141">COUNTIF(D28:H28,"=8")+COUNTIF(J28:N28,"=8")+COUNTIF(P28:T28,"=8")+COUNTIF(V28:Z28,"=8")+COUNTIF(AB28:AF28,"=8")+COUNTIF(AH28:AL28,"=8")+COUNTIF(AN28:AR28,"=8")+COUNTIF(AT28:AX28,"=8")+COUNTIF(AZ28:BD28,"=8")+COUNTIF(BF28:BJ28,"=8")</f>
        <v>11</v>
      </c>
      <c r="BN28" s="720">
        <f t="shared" ref="BN28" si="142">SUM(BF29,AZ29,AT29,AN29,AH29,AB29,V29,P29,J29,D29)</f>
        <v>220</v>
      </c>
      <c r="BO28" s="777"/>
      <c r="BP28" s="565"/>
    </row>
    <row r="29" spans="1:68" ht="17.25" customHeight="1" x14ac:dyDescent="0.25">
      <c r="A29" s="779"/>
      <c r="B29" s="645"/>
      <c r="C29" s="806"/>
      <c r="D29" s="679">
        <f>SUM(D28:H28)</f>
        <v>18</v>
      </c>
      <c r="E29" s="679"/>
      <c r="F29" s="679"/>
      <c r="G29" s="679"/>
      <c r="H29" s="680"/>
      <c r="I29" s="666"/>
      <c r="J29" s="678">
        <f>SUM(J28:N28)</f>
        <v>18</v>
      </c>
      <c r="K29" s="679"/>
      <c r="L29" s="679"/>
      <c r="M29" s="679"/>
      <c r="N29" s="680"/>
      <c r="O29" s="666"/>
      <c r="P29" s="678">
        <f>SUM(P28:T28)</f>
        <v>6</v>
      </c>
      <c r="Q29" s="679"/>
      <c r="R29" s="679"/>
      <c r="S29" s="679"/>
      <c r="T29" s="680"/>
      <c r="U29" s="666"/>
      <c r="V29" s="678">
        <f>SUM(V28:Z28)</f>
        <v>16</v>
      </c>
      <c r="W29" s="679"/>
      <c r="X29" s="679"/>
      <c r="Y29" s="679"/>
      <c r="Z29" s="680"/>
      <c r="AA29" s="666"/>
      <c r="AB29" s="678">
        <f>SUM(AB28:AF28)</f>
        <v>30</v>
      </c>
      <c r="AC29" s="679"/>
      <c r="AD29" s="679"/>
      <c r="AE29" s="679"/>
      <c r="AF29" s="680"/>
      <c r="AG29" s="666"/>
      <c r="AH29" s="678">
        <f>SUM(AH28:AL28)</f>
        <v>20</v>
      </c>
      <c r="AI29" s="679"/>
      <c r="AJ29" s="679"/>
      <c r="AK29" s="679"/>
      <c r="AL29" s="680"/>
      <c r="AM29" s="666"/>
      <c r="AN29" s="678">
        <f>SUM(AN28:AR28)</f>
        <v>34</v>
      </c>
      <c r="AO29" s="679"/>
      <c r="AP29" s="679"/>
      <c r="AQ29" s="679"/>
      <c r="AR29" s="680"/>
      <c r="AS29" s="666"/>
      <c r="AT29" s="678">
        <f>SUM(AT28:AX28)</f>
        <v>34</v>
      </c>
      <c r="AU29" s="679"/>
      <c r="AV29" s="679"/>
      <c r="AW29" s="679"/>
      <c r="AX29" s="680"/>
      <c r="AY29" s="666"/>
      <c r="AZ29" s="678">
        <f>SUM(AZ28:BD28)</f>
        <v>28</v>
      </c>
      <c r="BA29" s="679"/>
      <c r="BB29" s="679"/>
      <c r="BC29" s="679"/>
      <c r="BD29" s="680"/>
      <c r="BE29" s="666"/>
      <c r="BF29" s="678">
        <f>SUM(BF28:BJ28)</f>
        <v>16</v>
      </c>
      <c r="BG29" s="679"/>
      <c r="BH29" s="679"/>
      <c r="BI29" s="679"/>
      <c r="BJ29" s="680"/>
      <c r="BK29" s="666"/>
      <c r="BL29" s="719"/>
      <c r="BM29" s="719"/>
      <c r="BN29" s="721"/>
      <c r="BO29" s="777"/>
      <c r="BP29" s="565"/>
    </row>
    <row r="30" spans="1:68" ht="17.25" customHeight="1" x14ac:dyDescent="0.25">
      <c r="A30" s="797">
        <v>13</v>
      </c>
      <c r="B30" s="807" t="s">
        <v>30</v>
      </c>
      <c r="C30" s="808" t="s">
        <v>65</v>
      </c>
      <c r="D30" s="466">
        <v>0</v>
      </c>
      <c r="E30" s="466">
        <v>10</v>
      </c>
      <c r="F30" s="466">
        <v>10</v>
      </c>
      <c r="G30" s="425">
        <v>8</v>
      </c>
      <c r="H30" s="425">
        <v>0</v>
      </c>
      <c r="I30" s="676">
        <f t="shared" ref="I30" si="143">D31</f>
        <v>28</v>
      </c>
      <c r="J30" s="424">
        <v>8</v>
      </c>
      <c r="K30" s="466">
        <v>10</v>
      </c>
      <c r="L30" s="466">
        <v>6</v>
      </c>
      <c r="M30" s="425">
        <v>0</v>
      </c>
      <c r="N30" s="425">
        <v>10</v>
      </c>
      <c r="O30" s="676">
        <f t="shared" ref="O30" si="144">SUM(I30,J31)</f>
        <v>62</v>
      </c>
      <c r="P30" s="424">
        <v>6</v>
      </c>
      <c r="Q30" s="466">
        <v>6</v>
      </c>
      <c r="R30" s="466">
        <v>6</v>
      </c>
      <c r="S30" s="425">
        <v>4</v>
      </c>
      <c r="T30" s="425">
        <v>4</v>
      </c>
      <c r="U30" s="676">
        <f t="shared" ref="U30" si="145">SUM(O30,P31)</f>
        <v>88</v>
      </c>
      <c r="V30" s="424">
        <v>8</v>
      </c>
      <c r="W30" s="466">
        <v>10</v>
      </c>
      <c r="X30" s="466">
        <v>8</v>
      </c>
      <c r="Y30" s="425">
        <v>6</v>
      </c>
      <c r="Z30" s="425">
        <v>4</v>
      </c>
      <c r="AA30" s="676">
        <f t="shared" ref="AA30" si="146">SUM(U30,V31)</f>
        <v>124</v>
      </c>
      <c r="AB30" s="424">
        <v>10</v>
      </c>
      <c r="AC30" s="466">
        <v>8</v>
      </c>
      <c r="AD30" s="466">
        <v>8</v>
      </c>
      <c r="AE30" s="425">
        <v>0</v>
      </c>
      <c r="AF30" s="425">
        <v>0</v>
      </c>
      <c r="AG30" s="676">
        <f t="shared" ref="AG30" si="147">SUM(AA30,AB31)</f>
        <v>150</v>
      </c>
      <c r="AH30" s="424">
        <v>8</v>
      </c>
      <c r="AI30" s="466">
        <v>10</v>
      </c>
      <c r="AJ30" s="466">
        <v>4</v>
      </c>
      <c r="AK30" s="425">
        <v>0</v>
      </c>
      <c r="AL30" s="425">
        <v>0</v>
      </c>
      <c r="AM30" s="676">
        <f t="shared" ref="AM30" si="148">SUM(AG30,AH31)</f>
        <v>172</v>
      </c>
      <c r="AN30" s="424">
        <v>10</v>
      </c>
      <c r="AO30" s="466">
        <v>10</v>
      </c>
      <c r="AP30" s="466">
        <v>8</v>
      </c>
      <c r="AQ30" s="425">
        <v>0</v>
      </c>
      <c r="AR30" s="425">
        <v>4</v>
      </c>
      <c r="AS30" s="676">
        <f t="shared" ref="AS30" si="149">SUM(AM30,AN31)</f>
        <v>204</v>
      </c>
      <c r="AT30" s="424">
        <v>8</v>
      </c>
      <c r="AU30" s="466">
        <v>10</v>
      </c>
      <c r="AV30" s="466">
        <v>8</v>
      </c>
      <c r="AW30" s="425">
        <v>6</v>
      </c>
      <c r="AX30" s="425">
        <v>0</v>
      </c>
      <c r="AY30" s="676">
        <f t="shared" ref="AY30" si="150">SUM(AS30,AT31)</f>
        <v>236</v>
      </c>
      <c r="AZ30" s="424">
        <v>6</v>
      </c>
      <c r="BA30" s="466">
        <v>4</v>
      </c>
      <c r="BB30" s="466">
        <v>0</v>
      </c>
      <c r="BC30" s="425">
        <v>0</v>
      </c>
      <c r="BD30" s="425">
        <v>0</v>
      </c>
      <c r="BE30" s="676">
        <f t="shared" ref="BE30" si="151">SUM(AY30,AZ31)</f>
        <v>246</v>
      </c>
      <c r="BF30" s="424">
        <v>6</v>
      </c>
      <c r="BG30" s="466">
        <v>10</v>
      </c>
      <c r="BH30" s="466">
        <v>10</v>
      </c>
      <c r="BI30" s="425">
        <v>0</v>
      </c>
      <c r="BJ30" s="425">
        <v>6</v>
      </c>
      <c r="BK30" s="676">
        <f t="shared" ref="BK30" si="152">SUM(BE30,BF31)</f>
        <v>278</v>
      </c>
      <c r="BL30" s="734">
        <f t="shared" ref="BL30" si="153">COUNTIF(D30:H30,"=10")+COUNTIF(J30:N30,"=10")+COUNTIF(P30:T30,"=10")+COUNTIF(V30:Z30,"=10")+COUNTIF(AB30:AF30,"=10")+COUNTIF(AH30:AL30,"=10")+COUNTIF(AN30:AR30,"=10")+COUNTIF(AT30:AX30,"=10")+COUNTIF(AZ30:BD30,"=10")+COUNTIF(BF30:BJ30,"=10")</f>
        <v>12</v>
      </c>
      <c r="BM30" s="734">
        <f t="shared" ref="BM30" si="154">COUNTIF(D30:H30,"=8")+COUNTIF(J30:N30,"=8")+COUNTIF(P30:T30,"=8")+COUNTIF(V30:Z30,"=8")+COUNTIF(AB30:AF30,"=8")+COUNTIF(AH30:AL30,"=8")+COUNTIF(AN30:AR30,"=8")+COUNTIF(AT30:AX30,"=8")+COUNTIF(AZ30:BD30,"=8")+COUNTIF(BF30:BJ30,"=8")</f>
        <v>10</v>
      </c>
      <c r="BN30" s="736">
        <f t="shared" ref="BN30" si="155">SUM(BF31,AZ31,AT31,AN31,AH31,AB31,V31,P31,J31,D31)</f>
        <v>278</v>
      </c>
      <c r="BO30" s="799">
        <v>3</v>
      </c>
      <c r="BP30" s="800"/>
    </row>
    <row r="31" spans="1:68" ht="17.25" customHeight="1" thickBot="1" x14ac:dyDescent="0.3">
      <c r="A31" s="832"/>
      <c r="B31" s="833"/>
      <c r="C31" s="834"/>
      <c r="D31" s="835">
        <f>SUM(D30:H30)</f>
        <v>28</v>
      </c>
      <c r="E31" s="835"/>
      <c r="F31" s="835"/>
      <c r="G31" s="835"/>
      <c r="H31" s="836"/>
      <c r="I31" s="837"/>
      <c r="J31" s="838">
        <f>SUM(J30:N30)</f>
        <v>34</v>
      </c>
      <c r="K31" s="835"/>
      <c r="L31" s="835"/>
      <c r="M31" s="835"/>
      <c r="N31" s="836"/>
      <c r="O31" s="837"/>
      <c r="P31" s="838">
        <f>SUM(P30:T30)</f>
        <v>26</v>
      </c>
      <c r="Q31" s="835"/>
      <c r="R31" s="835"/>
      <c r="S31" s="835"/>
      <c r="T31" s="836"/>
      <c r="U31" s="837"/>
      <c r="V31" s="838">
        <f>SUM(V30:Z30)</f>
        <v>36</v>
      </c>
      <c r="W31" s="835"/>
      <c r="X31" s="835"/>
      <c r="Y31" s="835"/>
      <c r="Z31" s="836"/>
      <c r="AA31" s="837"/>
      <c r="AB31" s="838">
        <f>SUM(AB30:AF30)</f>
        <v>26</v>
      </c>
      <c r="AC31" s="835"/>
      <c r="AD31" s="835"/>
      <c r="AE31" s="835"/>
      <c r="AF31" s="836"/>
      <c r="AG31" s="837"/>
      <c r="AH31" s="838">
        <f>SUM(AH30:AL30)</f>
        <v>22</v>
      </c>
      <c r="AI31" s="835"/>
      <c r="AJ31" s="835"/>
      <c r="AK31" s="835"/>
      <c r="AL31" s="836"/>
      <c r="AM31" s="837"/>
      <c r="AN31" s="838">
        <f>SUM(AN30:AR30)</f>
        <v>32</v>
      </c>
      <c r="AO31" s="835"/>
      <c r="AP31" s="835"/>
      <c r="AQ31" s="835"/>
      <c r="AR31" s="836"/>
      <c r="AS31" s="837"/>
      <c r="AT31" s="838">
        <f>SUM(AT30:AX30)</f>
        <v>32</v>
      </c>
      <c r="AU31" s="835"/>
      <c r="AV31" s="835"/>
      <c r="AW31" s="835"/>
      <c r="AX31" s="836"/>
      <c r="AY31" s="837"/>
      <c r="AZ31" s="838">
        <f>SUM(AZ30:BD30)</f>
        <v>10</v>
      </c>
      <c r="BA31" s="835"/>
      <c r="BB31" s="835"/>
      <c r="BC31" s="835"/>
      <c r="BD31" s="836"/>
      <c r="BE31" s="837"/>
      <c r="BF31" s="838">
        <f>SUM(BF30:BJ30)</f>
        <v>32</v>
      </c>
      <c r="BG31" s="835"/>
      <c r="BH31" s="835"/>
      <c r="BI31" s="835"/>
      <c r="BJ31" s="836"/>
      <c r="BK31" s="837"/>
      <c r="BL31" s="607"/>
      <c r="BM31" s="607"/>
      <c r="BN31" s="839"/>
      <c r="BO31" s="840"/>
      <c r="BP31" s="841"/>
    </row>
    <row r="32" spans="1:68" ht="17.25" customHeight="1" x14ac:dyDescent="0.25"/>
    <row r="33" spans="7:7" ht="17.25" customHeight="1" x14ac:dyDescent="0.25"/>
    <row r="34" spans="7:7" ht="17.25" customHeight="1" x14ac:dyDescent="0.25"/>
    <row r="37" spans="7:7" x14ac:dyDescent="0.25">
      <c r="G37" t="s">
        <v>126</v>
      </c>
    </row>
  </sheetData>
  <mergeCells count="389">
    <mergeCell ref="C2:O2"/>
    <mergeCell ref="AS30:AS31"/>
    <mergeCell ref="AY30:AY31"/>
    <mergeCell ref="BE30:BE31"/>
    <mergeCell ref="BK30:BK31"/>
    <mergeCell ref="BL30:BL31"/>
    <mergeCell ref="BM30:BM31"/>
    <mergeCell ref="BN30:BN31"/>
    <mergeCell ref="BO30:BP31"/>
    <mergeCell ref="D31:H31"/>
    <mergeCell ref="J31:N31"/>
    <mergeCell ref="P31:T31"/>
    <mergeCell ref="V31:Z31"/>
    <mergeCell ref="AB31:AF31"/>
    <mergeCell ref="AH31:AL31"/>
    <mergeCell ref="AN31:AR31"/>
    <mergeCell ref="AT31:AX31"/>
    <mergeCell ref="AZ31:BD31"/>
    <mergeCell ref="BF31:BJ31"/>
    <mergeCell ref="AS28:AS29"/>
    <mergeCell ref="AY28:AY29"/>
    <mergeCell ref="BE28:BE29"/>
    <mergeCell ref="BK28:BK29"/>
    <mergeCell ref="BL28:BL29"/>
    <mergeCell ref="A30:A31"/>
    <mergeCell ref="B30:B31"/>
    <mergeCell ref="C30:C31"/>
    <mergeCell ref="I30:I31"/>
    <mergeCell ref="O30:O31"/>
    <mergeCell ref="U30:U31"/>
    <mergeCell ref="AA30:AA31"/>
    <mergeCell ref="AG30:AG31"/>
    <mergeCell ref="AM30:AM31"/>
    <mergeCell ref="BM28:BM29"/>
    <mergeCell ref="BN28:BN29"/>
    <mergeCell ref="BO28:BP29"/>
    <mergeCell ref="D29:H29"/>
    <mergeCell ref="J29:N29"/>
    <mergeCell ref="P29:T29"/>
    <mergeCell ref="V29:Z29"/>
    <mergeCell ref="AB29:AF29"/>
    <mergeCell ref="AH29:AL29"/>
    <mergeCell ref="AN29:AR29"/>
    <mergeCell ref="AT29:AX29"/>
    <mergeCell ref="AZ29:BD29"/>
    <mergeCell ref="BF29:BJ29"/>
    <mergeCell ref="A28:A29"/>
    <mergeCell ref="B28:B29"/>
    <mergeCell ref="C28:C29"/>
    <mergeCell ref="I28:I29"/>
    <mergeCell ref="O28:O29"/>
    <mergeCell ref="U28:U29"/>
    <mergeCell ref="AA28:AA29"/>
    <mergeCell ref="AG28:AG29"/>
    <mergeCell ref="AM28:AM29"/>
    <mergeCell ref="AS26:AS27"/>
    <mergeCell ref="AY26:AY27"/>
    <mergeCell ref="BE26:BE27"/>
    <mergeCell ref="BK26:BK27"/>
    <mergeCell ref="BL26:BL27"/>
    <mergeCell ref="BM26:BM27"/>
    <mergeCell ref="BN26:BN27"/>
    <mergeCell ref="BO26:BP27"/>
    <mergeCell ref="D27:H27"/>
    <mergeCell ref="J27:N27"/>
    <mergeCell ref="P27:T27"/>
    <mergeCell ref="V27:Z27"/>
    <mergeCell ref="AB27:AF27"/>
    <mergeCell ref="AH27:AL27"/>
    <mergeCell ref="AN27:AR27"/>
    <mergeCell ref="AT27:AX27"/>
    <mergeCell ref="AZ27:BD27"/>
    <mergeCell ref="BF27:BJ27"/>
    <mergeCell ref="A26:A27"/>
    <mergeCell ref="B26:B27"/>
    <mergeCell ref="C26:C27"/>
    <mergeCell ref="I26:I27"/>
    <mergeCell ref="O26:O27"/>
    <mergeCell ref="U26:U27"/>
    <mergeCell ref="AA26:AA27"/>
    <mergeCell ref="AG26:AG27"/>
    <mergeCell ref="AM26:AM27"/>
    <mergeCell ref="AS24:AS25"/>
    <mergeCell ref="AY24:AY25"/>
    <mergeCell ref="BE24:BE25"/>
    <mergeCell ref="BK24:BK25"/>
    <mergeCell ref="BL24:BL25"/>
    <mergeCell ref="BM24:BM25"/>
    <mergeCell ref="BN24:BN25"/>
    <mergeCell ref="BO24:BP25"/>
    <mergeCell ref="D25:H25"/>
    <mergeCell ref="J25:N25"/>
    <mergeCell ref="P25:T25"/>
    <mergeCell ref="V25:Z25"/>
    <mergeCell ref="AB25:AF25"/>
    <mergeCell ref="AH25:AL25"/>
    <mergeCell ref="AN25:AR25"/>
    <mergeCell ref="AT25:AX25"/>
    <mergeCell ref="AZ25:BD25"/>
    <mergeCell ref="BF25:BJ25"/>
    <mergeCell ref="A24:A25"/>
    <mergeCell ref="B24:B25"/>
    <mergeCell ref="C24:C25"/>
    <mergeCell ref="I24:I25"/>
    <mergeCell ref="O24:O25"/>
    <mergeCell ref="U24:U25"/>
    <mergeCell ref="AA24:AA25"/>
    <mergeCell ref="AG24:AG25"/>
    <mergeCell ref="AM24:AM25"/>
    <mergeCell ref="AS22:AS23"/>
    <mergeCell ref="AY22:AY23"/>
    <mergeCell ref="BE22:BE23"/>
    <mergeCell ref="BK22:BK23"/>
    <mergeCell ref="BL22:BL23"/>
    <mergeCell ref="BM22:BM23"/>
    <mergeCell ref="BN22:BN23"/>
    <mergeCell ref="BO22:BP23"/>
    <mergeCell ref="D23:H23"/>
    <mergeCell ref="J23:N23"/>
    <mergeCell ref="P23:T23"/>
    <mergeCell ref="V23:Z23"/>
    <mergeCell ref="AB23:AF23"/>
    <mergeCell ref="AH23:AL23"/>
    <mergeCell ref="AN23:AR23"/>
    <mergeCell ref="AT23:AX23"/>
    <mergeCell ref="AZ23:BD23"/>
    <mergeCell ref="BF23:BJ23"/>
    <mergeCell ref="A22:A23"/>
    <mergeCell ref="B22:B23"/>
    <mergeCell ref="C22:C23"/>
    <mergeCell ref="I22:I23"/>
    <mergeCell ref="O22:O23"/>
    <mergeCell ref="U22:U23"/>
    <mergeCell ref="AA22:AA23"/>
    <mergeCell ref="AG22:AG23"/>
    <mergeCell ref="AM22:AM23"/>
    <mergeCell ref="AS20:AS21"/>
    <mergeCell ref="AY20:AY21"/>
    <mergeCell ref="BE20:BE21"/>
    <mergeCell ref="BK20:BK21"/>
    <mergeCell ref="BL20:BL21"/>
    <mergeCell ref="BM20:BM21"/>
    <mergeCell ref="BN20:BN21"/>
    <mergeCell ref="BO20:BP21"/>
    <mergeCell ref="D21:H21"/>
    <mergeCell ref="J21:N21"/>
    <mergeCell ref="P21:T21"/>
    <mergeCell ref="V21:Z21"/>
    <mergeCell ref="AB21:AF21"/>
    <mergeCell ref="AH21:AL21"/>
    <mergeCell ref="AN21:AR21"/>
    <mergeCell ref="AT21:AX21"/>
    <mergeCell ref="AZ21:BD21"/>
    <mergeCell ref="BF21:BJ21"/>
    <mergeCell ref="A20:A21"/>
    <mergeCell ref="B20:B21"/>
    <mergeCell ref="C20:C21"/>
    <mergeCell ref="I20:I21"/>
    <mergeCell ref="O20:O21"/>
    <mergeCell ref="U20:U21"/>
    <mergeCell ref="AA20:AA21"/>
    <mergeCell ref="AG20:AG21"/>
    <mergeCell ref="AM20:AM21"/>
    <mergeCell ref="AS18:AS19"/>
    <mergeCell ref="AY18:AY19"/>
    <mergeCell ref="BE18:BE19"/>
    <mergeCell ref="BK18:BK19"/>
    <mergeCell ref="BL18:BL19"/>
    <mergeCell ref="BM18:BM19"/>
    <mergeCell ref="BN18:BN19"/>
    <mergeCell ref="BO18:BP19"/>
    <mergeCell ref="D19:H19"/>
    <mergeCell ref="J19:N19"/>
    <mergeCell ref="P19:T19"/>
    <mergeCell ref="V19:Z19"/>
    <mergeCell ref="AB19:AF19"/>
    <mergeCell ref="AH19:AL19"/>
    <mergeCell ref="AN19:AR19"/>
    <mergeCell ref="AT19:AX19"/>
    <mergeCell ref="AZ19:BD19"/>
    <mergeCell ref="BF19:BJ19"/>
    <mergeCell ref="A18:A19"/>
    <mergeCell ref="B18:B19"/>
    <mergeCell ref="C18:C19"/>
    <mergeCell ref="I18:I19"/>
    <mergeCell ref="O18:O19"/>
    <mergeCell ref="U18:U19"/>
    <mergeCell ref="AA18:AA19"/>
    <mergeCell ref="AG18:AG19"/>
    <mergeCell ref="AM18:AM19"/>
    <mergeCell ref="AS16:AS17"/>
    <mergeCell ref="AY16:AY17"/>
    <mergeCell ref="BE16:BE17"/>
    <mergeCell ref="BK16:BK17"/>
    <mergeCell ref="BL16:BL17"/>
    <mergeCell ref="BM16:BM17"/>
    <mergeCell ref="BN16:BN17"/>
    <mergeCell ref="BO16:BP17"/>
    <mergeCell ref="D17:H17"/>
    <mergeCell ref="J17:N17"/>
    <mergeCell ref="P17:T17"/>
    <mergeCell ref="V17:Z17"/>
    <mergeCell ref="AB17:AF17"/>
    <mergeCell ref="AH17:AL17"/>
    <mergeCell ref="AN17:AR17"/>
    <mergeCell ref="AT17:AX17"/>
    <mergeCell ref="AZ17:BD17"/>
    <mergeCell ref="BF17:BJ17"/>
    <mergeCell ref="A16:A17"/>
    <mergeCell ref="B16:B17"/>
    <mergeCell ref="C16:C17"/>
    <mergeCell ref="I16:I17"/>
    <mergeCell ref="O16:O17"/>
    <mergeCell ref="U16:U17"/>
    <mergeCell ref="AA16:AA17"/>
    <mergeCell ref="AG16:AG17"/>
    <mergeCell ref="AM16:AM17"/>
    <mergeCell ref="AS14:AS15"/>
    <mergeCell ref="AY14:AY15"/>
    <mergeCell ref="BE14:BE15"/>
    <mergeCell ref="BK14:BK15"/>
    <mergeCell ref="BL14:BL15"/>
    <mergeCell ref="BM14:BM15"/>
    <mergeCell ref="BN14:BN15"/>
    <mergeCell ref="BO14:BP15"/>
    <mergeCell ref="D15:H15"/>
    <mergeCell ref="J15:N15"/>
    <mergeCell ref="P15:T15"/>
    <mergeCell ref="V15:Z15"/>
    <mergeCell ref="AB15:AF15"/>
    <mergeCell ref="AH15:AL15"/>
    <mergeCell ref="AN15:AR15"/>
    <mergeCell ref="AT15:AX15"/>
    <mergeCell ref="AZ15:BD15"/>
    <mergeCell ref="BF15:BJ15"/>
    <mergeCell ref="A14:A15"/>
    <mergeCell ref="B14:B15"/>
    <mergeCell ref="C14:C15"/>
    <mergeCell ref="I14:I15"/>
    <mergeCell ref="O14:O15"/>
    <mergeCell ref="U14:U15"/>
    <mergeCell ref="AA14:AA15"/>
    <mergeCell ref="AG14:AG15"/>
    <mergeCell ref="AM14:AM15"/>
    <mergeCell ref="BN8:BN9"/>
    <mergeCell ref="BF9:BJ9"/>
    <mergeCell ref="BE8:BE9"/>
    <mergeCell ref="AN9:AR9"/>
    <mergeCell ref="AT9:AX9"/>
    <mergeCell ref="AZ9:BD9"/>
    <mergeCell ref="U8:U9"/>
    <mergeCell ref="AA8:AA9"/>
    <mergeCell ref="AG8:AG9"/>
    <mergeCell ref="AM8:AM9"/>
    <mergeCell ref="AS8:AS9"/>
    <mergeCell ref="BK12:BK13"/>
    <mergeCell ref="BL12:BL13"/>
    <mergeCell ref="BM12:BM13"/>
    <mergeCell ref="BN12:BN13"/>
    <mergeCell ref="BO12:BP13"/>
    <mergeCell ref="D13:H13"/>
    <mergeCell ref="J13:N13"/>
    <mergeCell ref="P13:T13"/>
    <mergeCell ref="V13:Z13"/>
    <mergeCell ref="AB13:AF13"/>
    <mergeCell ref="AH13:AL13"/>
    <mergeCell ref="AN13:AR13"/>
    <mergeCell ref="AT13:AX13"/>
    <mergeCell ref="AZ13:BD13"/>
    <mergeCell ref="BF13:BJ13"/>
    <mergeCell ref="AS12:AS13"/>
    <mergeCell ref="AY12:AY13"/>
    <mergeCell ref="BE12:BE13"/>
    <mergeCell ref="U12:U13"/>
    <mergeCell ref="AA12:AA13"/>
    <mergeCell ref="AG12:AG13"/>
    <mergeCell ref="AM12:AM13"/>
    <mergeCell ref="AH11:AL11"/>
    <mergeCell ref="AN11:AR11"/>
    <mergeCell ref="AT11:AX11"/>
    <mergeCell ref="AZ11:BD11"/>
    <mergeCell ref="V11:Z11"/>
    <mergeCell ref="A4:A5"/>
    <mergeCell ref="B4:B5"/>
    <mergeCell ref="C4:C5"/>
    <mergeCell ref="I4:I5"/>
    <mergeCell ref="J4:N4"/>
    <mergeCell ref="P4:T4"/>
    <mergeCell ref="V4:Z4"/>
    <mergeCell ref="AB4:AF4"/>
    <mergeCell ref="AH4:AL4"/>
    <mergeCell ref="AN4:AR4"/>
    <mergeCell ref="O4:O5"/>
    <mergeCell ref="A6:A7"/>
    <mergeCell ref="B6:B7"/>
    <mergeCell ref="C6:C7"/>
    <mergeCell ref="AY8:AY9"/>
    <mergeCell ref="V9:Z9"/>
    <mergeCell ref="AB9:AF9"/>
    <mergeCell ref="AH9:AL9"/>
    <mergeCell ref="P9:T9"/>
    <mergeCell ref="A12:A13"/>
    <mergeCell ref="B12:B13"/>
    <mergeCell ref="C12:C13"/>
    <mergeCell ref="I12:I13"/>
    <mergeCell ref="O12:O13"/>
    <mergeCell ref="D11:H11"/>
    <mergeCell ref="J11:N11"/>
    <mergeCell ref="D9:H9"/>
    <mergeCell ref="J9:N9"/>
    <mergeCell ref="A8:A9"/>
    <mergeCell ref="B8:B9"/>
    <mergeCell ref="C8:C9"/>
    <mergeCell ref="I8:I9"/>
    <mergeCell ref="O8:O9"/>
    <mergeCell ref="BO8:BP9"/>
    <mergeCell ref="A10:A11"/>
    <mergeCell ref="B10:B11"/>
    <mergeCell ref="C10:C11"/>
    <mergeCell ref="I10:I11"/>
    <mergeCell ref="O10:O11"/>
    <mergeCell ref="U10:U11"/>
    <mergeCell ref="AA10:AA11"/>
    <mergeCell ref="AG10:AG11"/>
    <mergeCell ref="AM10:AM11"/>
    <mergeCell ref="AS10:AS11"/>
    <mergeCell ref="AY10:AY11"/>
    <mergeCell ref="BE10:BE11"/>
    <mergeCell ref="BK10:BK11"/>
    <mergeCell ref="BL10:BL11"/>
    <mergeCell ref="BM10:BM11"/>
    <mergeCell ref="BN10:BN11"/>
    <mergeCell ref="BO10:BP11"/>
    <mergeCell ref="BF11:BJ11"/>
    <mergeCell ref="P11:T11"/>
    <mergeCell ref="BK8:BK9"/>
    <mergeCell ref="BL8:BL9"/>
    <mergeCell ref="BM8:BM9"/>
    <mergeCell ref="AB11:AF11"/>
    <mergeCell ref="BO4:BP5"/>
    <mergeCell ref="AC5:AE5"/>
    <mergeCell ref="AI5:AK5"/>
    <mergeCell ref="AO5:AQ5"/>
    <mergeCell ref="AU5:AW5"/>
    <mergeCell ref="AY4:AY5"/>
    <mergeCell ref="U4:U5"/>
    <mergeCell ref="AA4:AA5"/>
    <mergeCell ref="BO6:BP7"/>
    <mergeCell ref="AM6:AM7"/>
    <mergeCell ref="AS6:AS7"/>
    <mergeCell ref="I6:I7"/>
    <mergeCell ref="O6:O7"/>
    <mergeCell ref="BN4:BN5"/>
    <mergeCell ref="BK4:BK5"/>
    <mergeCell ref="BL4:BL5"/>
    <mergeCell ref="BM4:BM5"/>
    <mergeCell ref="AG4:AG5"/>
    <mergeCell ref="AM4:AM5"/>
    <mergeCell ref="AS4:AS5"/>
    <mergeCell ref="AT4:AX4"/>
    <mergeCell ref="AZ4:BD4"/>
    <mergeCell ref="BF4:BJ4"/>
    <mergeCell ref="BE4:BE5"/>
    <mergeCell ref="BA5:BC5"/>
    <mergeCell ref="BG5:BI5"/>
    <mergeCell ref="D4:H4"/>
    <mergeCell ref="E5:G5"/>
    <mergeCell ref="K5:M5"/>
    <mergeCell ref="Q5:S5"/>
    <mergeCell ref="W5:Y5"/>
    <mergeCell ref="BN6:BN7"/>
    <mergeCell ref="D7:H7"/>
    <mergeCell ref="J7:N7"/>
    <mergeCell ref="P7:T7"/>
    <mergeCell ref="V7:Z7"/>
    <mergeCell ref="AB7:AF7"/>
    <mergeCell ref="AH7:AL7"/>
    <mergeCell ref="AN7:AR7"/>
    <mergeCell ref="AT7:AX7"/>
    <mergeCell ref="AZ7:BD7"/>
    <mergeCell ref="BF7:BJ7"/>
    <mergeCell ref="AY6:AY7"/>
    <mergeCell ref="BE6:BE7"/>
    <mergeCell ref="BK6:BK7"/>
    <mergeCell ref="BL6:BL7"/>
    <mergeCell ref="BM6:BM7"/>
    <mergeCell ref="U6:U7"/>
    <mergeCell ref="AA6:AA7"/>
    <mergeCell ref="AG6:A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Список участников</vt:lpstr>
      <vt:lpstr>РТ</vt:lpstr>
      <vt:lpstr>БеСп</vt:lpstr>
      <vt:lpstr>НТ </vt:lpstr>
      <vt:lpstr>Дуэль</vt:lpstr>
      <vt:lpstr>Дуэт</vt:lpstr>
      <vt:lpstr>Топор</vt:lpstr>
      <vt:lpstr>МПЛ-50</vt:lpstr>
      <vt:lpstr>Многоб</vt:lpstr>
      <vt:lpstr>Опред-е победителей</vt:lpstr>
      <vt:lpstr>Дуэль!Область_печати</vt:lpstr>
      <vt:lpstr>'Опред-е победителей'!Область_печати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2023-05-29T15:51:43Z</dcterms:modified>
</cp:coreProperties>
</file>