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5"/>
  </bookViews>
  <sheets>
    <sheet name="Список участников" sheetId="1" r:id="rId1"/>
    <sheet name="3м Ж" sheetId="3" r:id="rId2"/>
    <sheet name="5м М" sheetId="4" r:id="rId3"/>
    <sheet name="5м Ж" sheetId="5" r:id="rId4"/>
    <sheet name="7м М" sheetId="6" r:id="rId5"/>
    <sheet name="7м Ж" sheetId="7" r:id="rId6"/>
    <sheet name="9м М" sheetId="8" r:id="rId7"/>
    <sheet name="Победители и призёры" sheetId="9" r:id="rId8"/>
  </sheets>
  <calcPr calcId="144525"/>
</workbook>
</file>

<file path=xl/calcChain.xml><?xml version="1.0" encoding="utf-8"?>
<calcChain xmlns="http://schemas.openxmlformats.org/spreadsheetml/2006/main">
  <c r="N12" i="9" l="1"/>
  <c r="N6" i="9"/>
  <c r="G10" i="9"/>
  <c r="G13" i="9"/>
  <c r="G7" i="9"/>
  <c r="AI42" i="4" l="1"/>
  <c r="AM42" i="4"/>
  <c r="AQ42" i="4"/>
  <c r="AI43" i="4"/>
  <c r="AM43" i="4"/>
  <c r="AQ43" i="4"/>
  <c r="AI44" i="4"/>
  <c r="AM44" i="4"/>
  <c r="AQ44" i="4"/>
  <c r="K42" i="4"/>
  <c r="O42" i="4"/>
  <c r="S42" i="4"/>
  <c r="W42" i="4"/>
  <c r="AA42" i="4"/>
  <c r="AE42" i="4"/>
  <c r="K43" i="4"/>
  <c r="O43" i="4"/>
  <c r="S43" i="4"/>
  <c r="W43" i="4"/>
  <c r="AA43" i="4"/>
  <c r="AE43" i="4"/>
  <c r="K44" i="4"/>
  <c r="O44" i="4"/>
  <c r="S44" i="4"/>
  <c r="W44" i="4"/>
  <c r="AA44" i="4"/>
  <c r="AE44" i="4"/>
  <c r="G42" i="4"/>
  <c r="G43" i="4"/>
  <c r="G44" i="4"/>
  <c r="AR44" i="4" s="1"/>
  <c r="AA42" i="3"/>
  <c r="AE42" i="3"/>
  <c r="AI42" i="3"/>
  <c r="AM42" i="3"/>
  <c r="AQ42" i="3"/>
  <c r="AA41" i="3"/>
  <c r="AE41" i="3"/>
  <c r="AI41" i="3"/>
  <c r="AM41" i="3"/>
  <c r="AQ41" i="3"/>
  <c r="AA43" i="3"/>
  <c r="AE43" i="3"/>
  <c r="AI43" i="3"/>
  <c r="AM43" i="3"/>
  <c r="AQ43" i="3"/>
  <c r="G42" i="3"/>
  <c r="K42" i="3"/>
  <c r="O42" i="3"/>
  <c r="S42" i="3"/>
  <c r="W42" i="3"/>
  <c r="G41" i="3"/>
  <c r="K41" i="3"/>
  <c r="O41" i="3"/>
  <c r="S41" i="3"/>
  <c r="W41" i="3"/>
  <c r="G43" i="3"/>
  <c r="K43" i="3"/>
  <c r="O43" i="3"/>
  <c r="S43" i="3"/>
  <c r="W43" i="3"/>
  <c r="AI42" i="5"/>
  <c r="AM42" i="5"/>
  <c r="AQ42" i="5"/>
  <c r="AI43" i="5"/>
  <c r="AM43" i="5"/>
  <c r="AQ43" i="5"/>
  <c r="AI44" i="5"/>
  <c r="AM44" i="5"/>
  <c r="AQ44" i="5"/>
  <c r="AE44" i="5"/>
  <c r="AE42" i="5"/>
  <c r="AE43" i="5"/>
  <c r="AA42" i="5"/>
  <c r="AA43" i="5"/>
  <c r="AA44" i="5"/>
  <c r="W42" i="5"/>
  <c r="W43" i="5"/>
  <c r="W44" i="5"/>
  <c r="S42" i="5"/>
  <c r="AR42" i="5" s="1"/>
  <c r="S43" i="5"/>
  <c r="S44" i="5"/>
  <c r="O42" i="5"/>
  <c r="O43" i="5"/>
  <c r="O44" i="5"/>
  <c r="K42" i="5"/>
  <c r="K43" i="5"/>
  <c r="K44" i="5"/>
  <c r="G42" i="5"/>
  <c r="G43" i="5"/>
  <c r="G44" i="5"/>
  <c r="G34" i="8"/>
  <c r="K34" i="8"/>
  <c r="O34" i="8"/>
  <c r="S34" i="8"/>
  <c r="W34" i="8"/>
  <c r="X34" i="8" s="1"/>
  <c r="G35" i="8"/>
  <c r="K35" i="8"/>
  <c r="O35" i="8"/>
  <c r="S35" i="8"/>
  <c r="W35" i="8"/>
  <c r="G36" i="8"/>
  <c r="K36" i="8"/>
  <c r="O36" i="8"/>
  <c r="S36" i="8"/>
  <c r="W36" i="8"/>
  <c r="X36" i="8" s="1"/>
  <c r="G21" i="3"/>
  <c r="K21" i="3"/>
  <c r="O21" i="3"/>
  <c r="G22" i="3"/>
  <c r="K22" i="3"/>
  <c r="O22" i="3"/>
  <c r="G23" i="3"/>
  <c r="K23" i="3"/>
  <c r="O23" i="3"/>
  <c r="G24" i="3"/>
  <c r="K24" i="3"/>
  <c r="O24" i="3"/>
  <c r="G42" i="8"/>
  <c r="K42" i="8"/>
  <c r="O42" i="8"/>
  <c r="S42" i="8"/>
  <c r="W42" i="8"/>
  <c r="AA42" i="8"/>
  <c r="AE42" i="8"/>
  <c r="AI42" i="8"/>
  <c r="AM42" i="8"/>
  <c r="AQ42" i="8"/>
  <c r="G43" i="8"/>
  <c r="K43" i="8"/>
  <c r="O43" i="8"/>
  <c r="S43" i="8"/>
  <c r="W43" i="8"/>
  <c r="AA43" i="8"/>
  <c r="AE43" i="8"/>
  <c r="AI43" i="8"/>
  <c r="AM43" i="8"/>
  <c r="AQ43" i="8"/>
  <c r="AR43" i="8" s="1"/>
  <c r="G44" i="8"/>
  <c r="K44" i="8"/>
  <c r="O44" i="8"/>
  <c r="S44" i="8"/>
  <c r="W44" i="8"/>
  <c r="AA44" i="8"/>
  <c r="AE44" i="8"/>
  <c r="AI44" i="8"/>
  <c r="AM44" i="8"/>
  <c r="AQ44" i="8"/>
  <c r="AR44" i="8" s="1"/>
  <c r="AQ41" i="8"/>
  <c r="AM41" i="8"/>
  <c r="AI41" i="8"/>
  <c r="AE41" i="8"/>
  <c r="G41" i="8"/>
  <c r="K41" i="8"/>
  <c r="O41" i="8"/>
  <c r="S41" i="8"/>
  <c r="W41" i="8"/>
  <c r="AA41" i="8"/>
  <c r="W33" i="8"/>
  <c r="S33" i="8"/>
  <c r="O33" i="8"/>
  <c r="K33" i="8"/>
  <c r="G33" i="8"/>
  <c r="G22" i="8"/>
  <c r="K22" i="8"/>
  <c r="O22" i="8"/>
  <c r="S22" i="8"/>
  <c r="W22" i="8"/>
  <c r="G23" i="8"/>
  <c r="K23" i="8"/>
  <c r="O23" i="8"/>
  <c r="S23" i="8"/>
  <c r="W23" i="8"/>
  <c r="X23" i="8"/>
  <c r="G24" i="8"/>
  <c r="K24" i="8"/>
  <c r="O24" i="8"/>
  <c r="S24" i="8"/>
  <c r="W24" i="8"/>
  <c r="G25" i="8"/>
  <c r="K25" i="8"/>
  <c r="O25" i="8"/>
  <c r="S25" i="8"/>
  <c r="W25" i="8"/>
  <c r="X25" i="8"/>
  <c r="G26" i="8"/>
  <c r="K26" i="8"/>
  <c r="O26" i="8"/>
  <c r="S26" i="8"/>
  <c r="W26" i="8"/>
  <c r="G27" i="8"/>
  <c r="K27" i="8"/>
  <c r="O27" i="8"/>
  <c r="S27" i="8"/>
  <c r="W27" i="8"/>
  <c r="X27" i="8"/>
  <c r="G28" i="8"/>
  <c r="K28" i="8"/>
  <c r="O28" i="8"/>
  <c r="S28" i="8"/>
  <c r="W28" i="8"/>
  <c r="X28" i="8" s="1"/>
  <c r="W21" i="8"/>
  <c r="S21" i="8"/>
  <c r="O21" i="8"/>
  <c r="K21" i="8"/>
  <c r="G21" i="8"/>
  <c r="G11" i="8"/>
  <c r="K11" i="8"/>
  <c r="O11" i="8"/>
  <c r="S11" i="8"/>
  <c r="W11" i="8"/>
  <c r="X11" i="8" s="1"/>
  <c r="G10" i="8"/>
  <c r="K10" i="8"/>
  <c r="O10" i="8"/>
  <c r="S10" i="8"/>
  <c r="W10" i="8"/>
  <c r="G7" i="8"/>
  <c r="K7" i="8"/>
  <c r="O7" i="8"/>
  <c r="S7" i="8"/>
  <c r="W7" i="8"/>
  <c r="G8" i="8"/>
  <c r="K8" i="8"/>
  <c r="O8" i="8"/>
  <c r="S8" i="8"/>
  <c r="W8" i="8"/>
  <c r="G13" i="8"/>
  <c r="K13" i="8"/>
  <c r="O13" i="8"/>
  <c r="S13" i="8"/>
  <c r="W13" i="8"/>
  <c r="X13" i="8"/>
  <c r="G6" i="8"/>
  <c r="K6" i="8"/>
  <c r="O6" i="8"/>
  <c r="S6" i="8"/>
  <c r="W6" i="8"/>
  <c r="G12" i="8"/>
  <c r="K12" i="8"/>
  <c r="O12" i="8"/>
  <c r="S12" i="8"/>
  <c r="W12" i="8"/>
  <c r="G15" i="8"/>
  <c r="K15" i="8"/>
  <c r="O15" i="8"/>
  <c r="S15" i="8"/>
  <c r="W15" i="8"/>
  <c r="G9" i="8"/>
  <c r="K9" i="8"/>
  <c r="O9" i="8"/>
  <c r="S9" i="8"/>
  <c r="W9" i="8"/>
  <c r="W14" i="8"/>
  <c r="S14" i="8"/>
  <c r="O14" i="8"/>
  <c r="K14" i="8"/>
  <c r="X14" i="8" s="1"/>
  <c r="G14" i="8"/>
  <c r="G42" i="7"/>
  <c r="K42" i="7"/>
  <c r="O42" i="7"/>
  <c r="S42" i="7"/>
  <c r="W42" i="7"/>
  <c r="AA42" i="7"/>
  <c r="AE42" i="7"/>
  <c r="AI42" i="7"/>
  <c r="AM42" i="7"/>
  <c r="AQ42" i="7"/>
  <c r="AR42" i="7"/>
  <c r="G43" i="7"/>
  <c r="K43" i="7"/>
  <c r="O43" i="7"/>
  <c r="S43" i="7"/>
  <c r="W43" i="7"/>
  <c r="AA43" i="7"/>
  <c r="AE43" i="7"/>
  <c r="AI43" i="7"/>
  <c r="AM43" i="7"/>
  <c r="AQ43" i="7"/>
  <c r="AR43" i="7" s="1"/>
  <c r="G44" i="7"/>
  <c r="K44" i="7"/>
  <c r="O44" i="7"/>
  <c r="S44" i="7"/>
  <c r="W44" i="7"/>
  <c r="AA44" i="7"/>
  <c r="AE44" i="7"/>
  <c r="AI44" i="7"/>
  <c r="AM44" i="7"/>
  <c r="AQ44" i="7"/>
  <c r="AR44" i="7"/>
  <c r="W41" i="7"/>
  <c r="S41" i="7"/>
  <c r="O41" i="7"/>
  <c r="AQ41" i="7"/>
  <c r="AM41" i="7"/>
  <c r="AI41" i="7"/>
  <c r="AE41" i="7"/>
  <c r="AA41" i="7"/>
  <c r="K41" i="7"/>
  <c r="AR41" i="7" s="1"/>
  <c r="G41" i="7"/>
  <c r="G34" i="7"/>
  <c r="K34" i="7"/>
  <c r="O34" i="7"/>
  <c r="S34" i="7"/>
  <c r="W34" i="7"/>
  <c r="X34" i="7"/>
  <c r="G35" i="7"/>
  <c r="K35" i="7"/>
  <c r="O35" i="7"/>
  <c r="S35" i="7"/>
  <c r="W35" i="7"/>
  <c r="X35" i="7" s="1"/>
  <c r="G36" i="7"/>
  <c r="K36" i="7"/>
  <c r="O36" i="7"/>
  <c r="S36" i="7"/>
  <c r="W36" i="7"/>
  <c r="W33" i="7"/>
  <c r="S33" i="7"/>
  <c r="O33" i="7"/>
  <c r="K33" i="7"/>
  <c r="G33" i="7"/>
  <c r="G22" i="7"/>
  <c r="K22" i="7"/>
  <c r="O22" i="7"/>
  <c r="S22" i="7"/>
  <c r="W22" i="7"/>
  <c r="G23" i="7"/>
  <c r="K23" i="7"/>
  <c r="O23" i="7"/>
  <c r="S23" i="7"/>
  <c r="W23" i="7"/>
  <c r="G24" i="7"/>
  <c r="K24" i="7"/>
  <c r="O24" i="7"/>
  <c r="S24" i="7"/>
  <c r="W24" i="7"/>
  <c r="X24" i="7"/>
  <c r="G25" i="7"/>
  <c r="K25" i="7"/>
  <c r="O25" i="7"/>
  <c r="S25" i="7"/>
  <c r="W25" i="7"/>
  <c r="G26" i="7"/>
  <c r="K26" i="7"/>
  <c r="O26" i="7"/>
  <c r="S26" i="7"/>
  <c r="W26" i="7"/>
  <c r="G27" i="7"/>
  <c r="K27" i="7"/>
  <c r="O27" i="7"/>
  <c r="S27" i="7"/>
  <c r="W27" i="7"/>
  <c r="G28" i="7"/>
  <c r="K28" i="7"/>
  <c r="O28" i="7"/>
  <c r="S28" i="7"/>
  <c r="W28" i="7"/>
  <c r="W21" i="7"/>
  <c r="S21" i="7"/>
  <c r="O21" i="7"/>
  <c r="K21" i="7"/>
  <c r="G21" i="7"/>
  <c r="G10" i="7"/>
  <c r="K10" i="7"/>
  <c r="O10" i="7"/>
  <c r="S10" i="7"/>
  <c r="W10" i="7"/>
  <c r="G14" i="7"/>
  <c r="K14" i="7"/>
  <c r="O14" i="7"/>
  <c r="S14" i="7"/>
  <c r="W14" i="7"/>
  <c r="G12" i="7"/>
  <c r="K12" i="7"/>
  <c r="O12" i="7"/>
  <c r="S12" i="7"/>
  <c r="W12" i="7"/>
  <c r="G9" i="7"/>
  <c r="K9" i="7"/>
  <c r="O9" i="7"/>
  <c r="S9" i="7"/>
  <c r="W9" i="7"/>
  <c r="G7" i="7"/>
  <c r="K7" i="7"/>
  <c r="O7" i="7"/>
  <c r="S7" i="7"/>
  <c r="W7" i="7"/>
  <c r="G11" i="7"/>
  <c r="K11" i="7"/>
  <c r="O11" i="7"/>
  <c r="S11" i="7"/>
  <c r="W11" i="7"/>
  <c r="G13" i="7"/>
  <c r="K13" i="7"/>
  <c r="O13" i="7"/>
  <c r="S13" i="7"/>
  <c r="W13" i="7"/>
  <c r="X13" i="7" s="1"/>
  <c r="G6" i="7"/>
  <c r="K6" i="7"/>
  <c r="O6" i="7"/>
  <c r="S6" i="7"/>
  <c r="W6" i="7"/>
  <c r="G15" i="7"/>
  <c r="K15" i="7"/>
  <c r="O15" i="7"/>
  <c r="S15" i="7"/>
  <c r="W15" i="7"/>
  <c r="X15" i="7" s="1"/>
  <c r="W8" i="7"/>
  <c r="S8" i="7"/>
  <c r="O8" i="7"/>
  <c r="K8" i="7"/>
  <c r="G8" i="7"/>
  <c r="G42" i="6"/>
  <c r="K42" i="6"/>
  <c r="O42" i="6"/>
  <c r="S42" i="6"/>
  <c r="W42" i="6"/>
  <c r="AA42" i="6"/>
  <c r="AE42" i="6"/>
  <c r="AI42" i="6"/>
  <c r="AM42" i="6"/>
  <c r="AQ42" i="6"/>
  <c r="G43" i="6"/>
  <c r="K43" i="6"/>
  <c r="O43" i="6"/>
  <c r="S43" i="6"/>
  <c r="W43" i="6"/>
  <c r="AA43" i="6"/>
  <c r="AE43" i="6"/>
  <c r="AI43" i="6"/>
  <c r="AM43" i="6"/>
  <c r="AQ43" i="6"/>
  <c r="G44" i="6"/>
  <c r="K44" i="6"/>
  <c r="O44" i="6"/>
  <c r="S44" i="6"/>
  <c r="W44" i="6"/>
  <c r="AA44" i="6"/>
  <c r="AE44" i="6"/>
  <c r="AI44" i="6"/>
  <c r="AM44" i="6"/>
  <c r="AQ44" i="6"/>
  <c r="AA41" i="6"/>
  <c r="W41" i="6"/>
  <c r="S41" i="6"/>
  <c r="AQ41" i="6"/>
  <c r="AM41" i="6"/>
  <c r="AI41" i="6"/>
  <c r="AE41" i="6"/>
  <c r="O41" i="6"/>
  <c r="K41" i="6"/>
  <c r="G41" i="6"/>
  <c r="G34" i="6"/>
  <c r="K34" i="6"/>
  <c r="O34" i="6"/>
  <c r="S34" i="6"/>
  <c r="W34" i="6"/>
  <c r="G35" i="6"/>
  <c r="K35" i="6"/>
  <c r="O35" i="6"/>
  <c r="S35" i="6"/>
  <c r="W35" i="6"/>
  <c r="G36" i="6"/>
  <c r="K36" i="6"/>
  <c r="O36" i="6"/>
  <c r="S36" i="6"/>
  <c r="W36" i="6"/>
  <c r="W33" i="6"/>
  <c r="S33" i="6"/>
  <c r="O33" i="6"/>
  <c r="K33" i="6"/>
  <c r="G33" i="6"/>
  <c r="G22" i="6"/>
  <c r="K22" i="6"/>
  <c r="O22" i="6"/>
  <c r="S22" i="6"/>
  <c r="W22" i="6"/>
  <c r="X22" i="6" s="1"/>
  <c r="G23" i="6"/>
  <c r="K23" i="6"/>
  <c r="O23" i="6"/>
  <c r="S23" i="6"/>
  <c r="W23" i="6"/>
  <c r="G24" i="6"/>
  <c r="K24" i="6"/>
  <c r="O24" i="6"/>
  <c r="S24" i="6"/>
  <c r="W24" i="6"/>
  <c r="G25" i="6"/>
  <c r="K25" i="6"/>
  <c r="O25" i="6"/>
  <c r="S25" i="6"/>
  <c r="W25" i="6"/>
  <c r="G26" i="6"/>
  <c r="K26" i="6"/>
  <c r="O26" i="6"/>
  <c r="S26" i="6"/>
  <c r="W26" i="6"/>
  <c r="G27" i="6"/>
  <c r="K27" i="6"/>
  <c r="O27" i="6"/>
  <c r="S27" i="6"/>
  <c r="W27" i="6"/>
  <c r="G28" i="6"/>
  <c r="K28" i="6"/>
  <c r="O28" i="6"/>
  <c r="S28" i="6"/>
  <c r="W28" i="6"/>
  <c r="W21" i="6"/>
  <c r="S21" i="6"/>
  <c r="X21" i="6" s="1"/>
  <c r="O21" i="6"/>
  <c r="K21" i="6"/>
  <c r="G21" i="6"/>
  <c r="G14" i="6"/>
  <c r="K14" i="6"/>
  <c r="O14" i="6"/>
  <c r="S14" i="6"/>
  <c r="W14" i="6"/>
  <c r="G13" i="6"/>
  <c r="K13" i="6"/>
  <c r="O13" i="6"/>
  <c r="S13" i="6"/>
  <c r="W13" i="6"/>
  <c r="X13" i="6"/>
  <c r="G10" i="6"/>
  <c r="K10" i="6"/>
  <c r="O10" i="6"/>
  <c r="S10" i="6"/>
  <c r="W10" i="6"/>
  <c r="G6" i="6"/>
  <c r="K6" i="6"/>
  <c r="O6" i="6"/>
  <c r="S6" i="6"/>
  <c r="W6" i="6"/>
  <c r="G11" i="6"/>
  <c r="K11" i="6"/>
  <c r="O11" i="6"/>
  <c r="S11" i="6"/>
  <c r="W11" i="6"/>
  <c r="G7" i="6"/>
  <c r="K7" i="6"/>
  <c r="O7" i="6"/>
  <c r="S7" i="6"/>
  <c r="W7" i="6"/>
  <c r="G9" i="6"/>
  <c r="K9" i="6"/>
  <c r="O9" i="6"/>
  <c r="S9" i="6"/>
  <c r="W9" i="6"/>
  <c r="G8" i="6"/>
  <c r="K8" i="6"/>
  <c r="O8" i="6"/>
  <c r="S8" i="6"/>
  <c r="W8" i="6"/>
  <c r="G12" i="6"/>
  <c r="K12" i="6"/>
  <c r="O12" i="6"/>
  <c r="S12" i="6"/>
  <c r="W12" i="6"/>
  <c r="W15" i="6"/>
  <c r="S15" i="6"/>
  <c r="O15" i="6"/>
  <c r="K15" i="6"/>
  <c r="G15" i="6"/>
  <c r="AQ41" i="5"/>
  <c r="AM41" i="5"/>
  <c r="AI41" i="5"/>
  <c r="AE41" i="5"/>
  <c r="AA41" i="5"/>
  <c r="W41" i="5"/>
  <c r="S41" i="5"/>
  <c r="O41" i="5"/>
  <c r="K41" i="5"/>
  <c r="G41" i="5"/>
  <c r="G34" i="5"/>
  <c r="K34" i="5"/>
  <c r="O34" i="5"/>
  <c r="S34" i="5"/>
  <c r="W34" i="5"/>
  <c r="G35" i="5"/>
  <c r="K35" i="5"/>
  <c r="O35" i="5"/>
  <c r="S35" i="5"/>
  <c r="W35" i="5"/>
  <c r="G36" i="5"/>
  <c r="K36" i="5"/>
  <c r="O36" i="5"/>
  <c r="S36" i="5"/>
  <c r="W36" i="5"/>
  <c r="W33" i="5"/>
  <c r="S33" i="5"/>
  <c r="O33" i="5"/>
  <c r="K33" i="5"/>
  <c r="G33" i="5"/>
  <c r="G22" i="5"/>
  <c r="K22" i="5"/>
  <c r="O22" i="5"/>
  <c r="S22" i="5"/>
  <c r="W22" i="5"/>
  <c r="X22" i="5" s="1"/>
  <c r="G23" i="5"/>
  <c r="K23" i="5"/>
  <c r="O23" i="5"/>
  <c r="S23" i="5"/>
  <c r="W23" i="5"/>
  <c r="X23" i="5" s="1"/>
  <c r="G24" i="5"/>
  <c r="K24" i="5"/>
  <c r="O24" i="5"/>
  <c r="S24" i="5"/>
  <c r="W24" i="5"/>
  <c r="G25" i="5"/>
  <c r="K25" i="5"/>
  <c r="O25" i="5"/>
  <c r="S25" i="5"/>
  <c r="W25" i="5"/>
  <c r="G26" i="5"/>
  <c r="K26" i="5"/>
  <c r="O26" i="5"/>
  <c r="S26" i="5"/>
  <c r="W26" i="5"/>
  <c r="G27" i="5"/>
  <c r="K27" i="5"/>
  <c r="O27" i="5"/>
  <c r="X27" i="5" s="1"/>
  <c r="S27" i="5"/>
  <c r="W27" i="5"/>
  <c r="G28" i="5"/>
  <c r="K28" i="5"/>
  <c r="O28" i="5"/>
  <c r="S28" i="5"/>
  <c r="W28" i="5"/>
  <c r="W21" i="5"/>
  <c r="S21" i="5"/>
  <c r="O21" i="5"/>
  <c r="K21" i="5"/>
  <c r="G21" i="5"/>
  <c r="G15" i="5"/>
  <c r="K15" i="5"/>
  <c r="O15" i="5"/>
  <c r="S15" i="5"/>
  <c r="W15" i="5"/>
  <c r="G14" i="5"/>
  <c r="K14" i="5"/>
  <c r="O14" i="5"/>
  <c r="S14" i="5"/>
  <c r="W14" i="5"/>
  <c r="G10" i="5"/>
  <c r="K10" i="5"/>
  <c r="O10" i="5"/>
  <c r="S10" i="5"/>
  <c r="W10" i="5"/>
  <c r="G11" i="5"/>
  <c r="K11" i="5"/>
  <c r="O11" i="5"/>
  <c r="S11" i="5"/>
  <c r="W11" i="5"/>
  <c r="G6" i="5"/>
  <c r="K6" i="5"/>
  <c r="O6" i="5"/>
  <c r="S6" i="5"/>
  <c r="W6" i="5"/>
  <c r="G13" i="5"/>
  <c r="K13" i="5"/>
  <c r="O13" i="5"/>
  <c r="S13" i="5"/>
  <c r="W13" i="5"/>
  <c r="G7" i="5"/>
  <c r="K7" i="5"/>
  <c r="O7" i="5"/>
  <c r="S7" i="5"/>
  <c r="W7" i="5"/>
  <c r="G9" i="5"/>
  <c r="K9" i="5"/>
  <c r="O9" i="5"/>
  <c r="S9" i="5"/>
  <c r="W9" i="5"/>
  <c r="G12" i="5"/>
  <c r="K12" i="5"/>
  <c r="O12" i="5"/>
  <c r="S12" i="5"/>
  <c r="W12" i="5"/>
  <c r="W8" i="5"/>
  <c r="S8" i="5"/>
  <c r="O8" i="5"/>
  <c r="K8" i="5"/>
  <c r="G8" i="5"/>
  <c r="G13" i="4"/>
  <c r="K13" i="4"/>
  <c r="O13" i="4"/>
  <c r="S13" i="4"/>
  <c r="W13" i="4"/>
  <c r="AQ41" i="4"/>
  <c r="AM41" i="4"/>
  <c r="AI41" i="4"/>
  <c r="AE41" i="4"/>
  <c r="AA41" i="4"/>
  <c r="W41" i="4"/>
  <c r="S41" i="4"/>
  <c r="O41" i="4"/>
  <c r="K41" i="4"/>
  <c r="G41" i="4"/>
  <c r="G34" i="4"/>
  <c r="K34" i="4"/>
  <c r="O34" i="4"/>
  <c r="S34" i="4"/>
  <c r="W34" i="4"/>
  <c r="G35" i="4"/>
  <c r="K35" i="4"/>
  <c r="O35" i="4"/>
  <c r="S35" i="4"/>
  <c r="W35" i="4"/>
  <c r="G36" i="4"/>
  <c r="K36" i="4"/>
  <c r="O36" i="4"/>
  <c r="S36" i="4"/>
  <c r="W36" i="4"/>
  <c r="W33" i="4"/>
  <c r="S33" i="4"/>
  <c r="O33" i="4"/>
  <c r="K33" i="4"/>
  <c r="G33" i="4"/>
  <c r="G22" i="4"/>
  <c r="K22" i="4"/>
  <c r="O22" i="4"/>
  <c r="S22" i="4"/>
  <c r="W22" i="4"/>
  <c r="G23" i="4"/>
  <c r="K23" i="4"/>
  <c r="O23" i="4"/>
  <c r="S23" i="4"/>
  <c r="W23" i="4"/>
  <c r="G24" i="4"/>
  <c r="K24" i="4"/>
  <c r="O24" i="4"/>
  <c r="S24" i="4"/>
  <c r="W24" i="4"/>
  <c r="G25" i="4"/>
  <c r="K25" i="4"/>
  <c r="O25" i="4"/>
  <c r="S25" i="4"/>
  <c r="W25" i="4"/>
  <c r="G26" i="4"/>
  <c r="K26" i="4"/>
  <c r="O26" i="4"/>
  <c r="S26" i="4"/>
  <c r="W26" i="4"/>
  <c r="G27" i="4"/>
  <c r="K27" i="4"/>
  <c r="O27" i="4"/>
  <c r="S27" i="4"/>
  <c r="W27" i="4"/>
  <c r="G28" i="4"/>
  <c r="K28" i="4"/>
  <c r="O28" i="4"/>
  <c r="S28" i="4"/>
  <c r="W28" i="4"/>
  <c r="W21" i="4"/>
  <c r="S21" i="4"/>
  <c r="O21" i="4"/>
  <c r="K21" i="4"/>
  <c r="G21" i="4"/>
  <c r="G15" i="4"/>
  <c r="K15" i="4"/>
  <c r="O15" i="4"/>
  <c r="S15" i="4"/>
  <c r="W15" i="4"/>
  <c r="G10" i="4"/>
  <c r="K10" i="4"/>
  <c r="O10" i="4"/>
  <c r="S10" i="4"/>
  <c r="W10" i="4"/>
  <c r="G8" i="4"/>
  <c r="K8" i="4"/>
  <c r="O8" i="4"/>
  <c r="S8" i="4"/>
  <c r="W8" i="4"/>
  <c r="G6" i="4"/>
  <c r="K6" i="4"/>
  <c r="O6" i="4"/>
  <c r="S6" i="4"/>
  <c r="W6" i="4"/>
  <c r="G9" i="4"/>
  <c r="K9" i="4"/>
  <c r="O9" i="4"/>
  <c r="S9" i="4"/>
  <c r="W9" i="4"/>
  <c r="G11" i="4"/>
  <c r="K11" i="4"/>
  <c r="O11" i="4"/>
  <c r="S11" i="4"/>
  <c r="W11" i="4"/>
  <c r="G7" i="4"/>
  <c r="K7" i="4"/>
  <c r="O7" i="4"/>
  <c r="S7" i="4"/>
  <c r="W7" i="4"/>
  <c r="G14" i="4"/>
  <c r="K14" i="4"/>
  <c r="O14" i="4"/>
  <c r="S14" i="4"/>
  <c r="W14" i="4"/>
  <c r="W12" i="4"/>
  <c r="S12" i="4"/>
  <c r="O12" i="4"/>
  <c r="K12" i="4"/>
  <c r="G12" i="4"/>
  <c r="AA44" i="3"/>
  <c r="AQ44" i="3"/>
  <c r="AM44" i="3"/>
  <c r="AI44" i="3"/>
  <c r="AE44" i="3"/>
  <c r="W44" i="3"/>
  <c r="S44" i="3"/>
  <c r="O44" i="3"/>
  <c r="K44" i="3"/>
  <c r="G44" i="3"/>
  <c r="G34" i="3"/>
  <c r="K34" i="3"/>
  <c r="O34" i="3"/>
  <c r="S34" i="3"/>
  <c r="W34" i="3"/>
  <c r="X34" i="3" s="1"/>
  <c r="G35" i="3"/>
  <c r="K35" i="3"/>
  <c r="O35" i="3"/>
  <c r="S35" i="3"/>
  <c r="W35" i="3"/>
  <c r="G36" i="3"/>
  <c r="K36" i="3"/>
  <c r="O36" i="3"/>
  <c r="S36" i="3"/>
  <c r="W36" i="3"/>
  <c r="W33" i="3"/>
  <c r="S33" i="3"/>
  <c r="O33" i="3"/>
  <c r="K33" i="3"/>
  <c r="G33" i="3"/>
  <c r="S22" i="3"/>
  <c r="W22" i="3"/>
  <c r="S23" i="3"/>
  <c r="W23" i="3"/>
  <c r="X23" i="3" s="1"/>
  <c r="S24" i="3"/>
  <c r="W24" i="3"/>
  <c r="G25" i="3"/>
  <c r="K25" i="3"/>
  <c r="O25" i="3"/>
  <c r="S25" i="3"/>
  <c r="W25" i="3"/>
  <c r="G26" i="3"/>
  <c r="K26" i="3"/>
  <c r="O26" i="3"/>
  <c r="S26" i="3"/>
  <c r="W26" i="3"/>
  <c r="G27" i="3"/>
  <c r="K27" i="3"/>
  <c r="O27" i="3"/>
  <c r="S27" i="3"/>
  <c r="W27" i="3"/>
  <c r="G28" i="3"/>
  <c r="K28" i="3"/>
  <c r="O28" i="3"/>
  <c r="S28" i="3"/>
  <c r="W28" i="3"/>
  <c r="W21" i="3"/>
  <c r="S21" i="3"/>
  <c r="G13" i="3"/>
  <c r="K13" i="3"/>
  <c r="O13" i="3"/>
  <c r="S13" i="3"/>
  <c r="W13" i="3"/>
  <c r="X13" i="3" s="1"/>
  <c r="G15" i="3"/>
  <c r="K15" i="3"/>
  <c r="O15" i="3"/>
  <c r="S15" i="3"/>
  <c r="W15" i="3"/>
  <c r="G7" i="3"/>
  <c r="K7" i="3"/>
  <c r="O7" i="3"/>
  <c r="S7" i="3"/>
  <c r="W7" i="3"/>
  <c r="G8" i="3"/>
  <c r="K8" i="3"/>
  <c r="O8" i="3"/>
  <c r="S8" i="3"/>
  <c r="W8" i="3"/>
  <c r="G6" i="3"/>
  <c r="K6" i="3"/>
  <c r="O6" i="3"/>
  <c r="S6" i="3"/>
  <c r="W6" i="3"/>
  <c r="G14" i="3"/>
  <c r="K14" i="3"/>
  <c r="O14" i="3"/>
  <c r="S14" i="3"/>
  <c r="W14" i="3"/>
  <c r="G9" i="3"/>
  <c r="K9" i="3"/>
  <c r="O9" i="3"/>
  <c r="S9" i="3"/>
  <c r="W9" i="3"/>
  <c r="G10" i="3"/>
  <c r="K10" i="3"/>
  <c r="O10" i="3"/>
  <c r="S10" i="3"/>
  <c r="W10" i="3"/>
  <c r="G12" i="3"/>
  <c r="K12" i="3"/>
  <c r="O12" i="3"/>
  <c r="S12" i="3"/>
  <c r="W12" i="3"/>
  <c r="W11" i="3"/>
  <c r="S11" i="3"/>
  <c r="O11" i="3"/>
  <c r="K11" i="3"/>
  <c r="G11" i="3"/>
  <c r="AR42" i="8" l="1"/>
  <c r="AR41" i="8"/>
  <c r="AR41" i="6"/>
  <c r="AR44" i="6"/>
  <c r="AR43" i="6"/>
  <c r="AR42" i="6"/>
  <c r="AR41" i="5"/>
  <c r="AR44" i="5"/>
  <c r="AR43" i="5"/>
  <c r="AR42" i="4"/>
  <c r="AR43" i="4"/>
  <c r="AR41" i="4"/>
  <c r="AR43" i="3"/>
  <c r="AR42" i="3"/>
  <c r="AR41" i="3"/>
  <c r="X33" i="8"/>
  <c r="X35" i="8"/>
  <c r="X36" i="7"/>
  <c r="X33" i="7"/>
  <c r="X36" i="6"/>
  <c r="X35" i="6"/>
  <c r="X34" i="6"/>
  <c r="X33" i="6"/>
  <c r="X36" i="5"/>
  <c r="X33" i="5"/>
  <c r="X35" i="5"/>
  <c r="X34" i="5"/>
  <c r="X35" i="4"/>
  <c r="X33" i="4"/>
  <c r="X36" i="4"/>
  <c r="X34" i="4"/>
  <c r="X36" i="3"/>
  <c r="X35" i="3"/>
  <c r="X33" i="3"/>
  <c r="X26" i="8"/>
  <c r="X22" i="8"/>
  <c r="X24" i="8"/>
  <c r="X21" i="8"/>
  <c r="X28" i="7"/>
  <c r="X25" i="7"/>
  <c r="X26" i="7"/>
  <c r="X27" i="7"/>
  <c r="X23" i="7"/>
  <c r="X22" i="7"/>
  <c r="X21" i="7"/>
  <c r="X26" i="6"/>
  <c r="X25" i="6"/>
  <c r="X27" i="6"/>
  <c r="X28" i="6"/>
  <c r="X23" i="6"/>
  <c r="X24" i="6"/>
  <c r="X25" i="5"/>
  <c r="X28" i="5"/>
  <c r="X26" i="5"/>
  <c r="X21" i="5"/>
  <c r="X24" i="5"/>
  <c r="X27" i="4"/>
  <c r="X26" i="4"/>
  <c r="X28" i="4"/>
  <c r="X25" i="4"/>
  <c r="X24" i="4"/>
  <c r="X23" i="4"/>
  <c r="X21" i="4"/>
  <c r="X22" i="4"/>
  <c r="X27" i="3"/>
  <c r="X26" i="3"/>
  <c r="X28" i="3"/>
  <c r="X25" i="3"/>
  <c r="X24" i="3"/>
  <c r="X22" i="3"/>
  <c r="X21" i="3"/>
  <c r="X15" i="8"/>
  <c r="X8" i="8"/>
  <c r="X12" i="8"/>
  <c r="X9" i="8"/>
  <c r="X6" i="8"/>
  <c r="X10" i="8"/>
  <c r="X7" i="8"/>
  <c r="X11" i="7"/>
  <c r="X7" i="7"/>
  <c r="X6" i="7"/>
  <c r="X12" i="7"/>
  <c r="X14" i="7"/>
  <c r="X9" i="7"/>
  <c r="X10" i="7"/>
  <c r="X8" i="7"/>
  <c r="X15" i="6"/>
  <c r="X12" i="6"/>
  <c r="X9" i="6"/>
  <c r="X7" i="6"/>
  <c r="X11" i="6"/>
  <c r="X8" i="6"/>
  <c r="X6" i="6"/>
  <c r="X14" i="6"/>
  <c r="X10" i="6"/>
  <c r="X13" i="5"/>
  <c r="X6" i="5"/>
  <c r="X12" i="5"/>
  <c r="X9" i="5"/>
  <c r="X7" i="5"/>
  <c r="X15" i="5"/>
  <c r="X11" i="5"/>
  <c r="X14" i="5"/>
  <c r="X10" i="5"/>
  <c r="X8" i="5"/>
  <c r="X7" i="4"/>
  <c r="X13" i="4"/>
  <c r="X11" i="4"/>
  <c r="X9" i="4"/>
  <c r="X14" i="4"/>
  <c r="X6" i="4"/>
  <c r="X8" i="4"/>
  <c r="X10" i="4"/>
  <c r="X15" i="4"/>
  <c r="X12" i="4"/>
  <c r="AR44" i="3"/>
  <c r="X12" i="3"/>
  <c r="X10" i="3"/>
  <c r="X9" i="3"/>
  <c r="X14" i="3"/>
  <c r="X6" i="3"/>
  <c r="X7" i="3"/>
  <c r="X8" i="3"/>
  <c r="X15" i="3"/>
  <c r="X11" i="3"/>
</calcChain>
</file>

<file path=xl/sharedStrings.xml><?xml version="1.0" encoding="utf-8"?>
<sst xmlns="http://schemas.openxmlformats.org/spreadsheetml/2006/main" count="1018" uniqueCount="78">
  <si>
    <t>№</t>
  </si>
  <si>
    <t>Регион/Клуб</t>
  </si>
  <si>
    <t>3м</t>
  </si>
  <si>
    <t>5м</t>
  </si>
  <si>
    <t>7м</t>
  </si>
  <si>
    <t>9м</t>
  </si>
  <si>
    <t>ОТБОРОЧНЫЕ</t>
  </si>
  <si>
    <t>ФИО</t>
  </si>
  <si>
    <t>1 серия</t>
  </si>
  <si>
    <t>2 серия</t>
  </si>
  <si>
    <t>3 серия</t>
  </si>
  <si>
    <t>4 серия</t>
  </si>
  <si>
    <t>5 серия</t>
  </si>
  <si>
    <t>Итог</t>
  </si>
  <si>
    <t>Место</t>
  </si>
  <si>
    <t>6 серия</t>
  </si>
  <si>
    <t>7 серия</t>
  </si>
  <si>
    <t>8 серия</t>
  </si>
  <si>
    <t>9 серия</t>
  </si>
  <si>
    <t>10 серия</t>
  </si>
  <si>
    <t>Женщины 3 метра</t>
  </si>
  <si>
    <t>нож не воткнулся в стенд</t>
  </si>
  <si>
    <t>нож воткнулся в стенд, но мимо мишени</t>
  </si>
  <si>
    <t>∑</t>
  </si>
  <si>
    <t>Мужчины 5 метров</t>
  </si>
  <si>
    <t>Мужчины 7 метров</t>
  </si>
  <si>
    <t>Женщины 5 метров</t>
  </si>
  <si>
    <t>Мужчины 9 метров</t>
  </si>
  <si>
    <t>Женщины 7 метров</t>
  </si>
  <si>
    <t>1/4</t>
  </si>
  <si>
    <t>1/2</t>
  </si>
  <si>
    <t>Финал</t>
  </si>
  <si>
    <t>Никонов Михаил</t>
  </si>
  <si>
    <t>Санкт-Петрбург, "78 Легион"</t>
  </si>
  <si>
    <t>Яциненко Александр</t>
  </si>
  <si>
    <t>Яковлев Сергей</t>
  </si>
  <si>
    <t>Минин Антон</t>
  </si>
  <si>
    <t>Гатауллин Рашит</t>
  </si>
  <si>
    <t>Новикова Татьяна</t>
  </si>
  <si>
    <t>Санкт-Петербург</t>
  </si>
  <si>
    <t>Санкт-Петербург, "Злая пчела"</t>
  </si>
  <si>
    <t>Калугина Софья</t>
  </si>
  <si>
    <t>Головина Татьяна</t>
  </si>
  <si>
    <t xml:space="preserve"> -</t>
  </si>
  <si>
    <t xml:space="preserve">1/4 финала </t>
  </si>
  <si>
    <t xml:space="preserve">1/2 финала </t>
  </si>
  <si>
    <t xml:space="preserve">Финал </t>
  </si>
  <si>
    <t>1/2 финала</t>
  </si>
  <si>
    <t>1/4 финала</t>
  </si>
  <si>
    <r>
      <t>V</t>
    </r>
    <r>
      <rPr>
        <b/>
        <i/>
        <sz val="14"/>
        <color theme="1"/>
        <rFont val="Calibri"/>
        <family val="2"/>
        <charset val="204"/>
        <scheme val="minor"/>
      </rPr>
      <t>I</t>
    </r>
    <r>
      <rPr>
        <b/>
        <sz val="14"/>
        <color theme="1"/>
        <rFont val="Calibri"/>
        <family val="2"/>
        <charset val="204"/>
        <scheme val="minor"/>
      </rPr>
      <t xml:space="preserve"> открытый "Чемпионат Санкт-Петербурга по спортивному метанию ножа 2018 года"</t>
    </r>
  </si>
  <si>
    <t>Горецкая Нина</t>
  </si>
  <si>
    <t>Матчина Наталья</t>
  </si>
  <si>
    <t>Виговский Антон</t>
  </si>
  <si>
    <t>Павловская Елена</t>
  </si>
  <si>
    <t>Лебедева Ольга</t>
  </si>
  <si>
    <t>Матевосян Ашот</t>
  </si>
  <si>
    <t>Соломина Ольга</t>
  </si>
  <si>
    <t>Зиновьев Александр</t>
  </si>
  <si>
    <t>Череповец, "Цель"</t>
  </si>
  <si>
    <t>Носковская Лидия</t>
  </si>
  <si>
    <t>Майданова Анна</t>
  </si>
  <si>
    <t>Соколов Юрий</t>
  </si>
  <si>
    <t>Фамилия Имя</t>
  </si>
  <si>
    <t>Алаторцев Святослав</t>
  </si>
  <si>
    <t>45(0)</t>
  </si>
  <si>
    <t>45(10)</t>
  </si>
  <si>
    <t>Женщины</t>
  </si>
  <si>
    <t>win</t>
  </si>
  <si>
    <t>Золотой зачёт</t>
  </si>
  <si>
    <t>Серебряный зачёт</t>
  </si>
  <si>
    <t>Бронзовый зачёт</t>
  </si>
  <si>
    <t>3метра</t>
  </si>
  <si>
    <t>5 метров</t>
  </si>
  <si>
    <t>7метров</t>
  </si>
  <si>
    <t>Сумма</t>
  </si>
  <si>
    <t>7 метров</t>
  </si>
  <si>
    <t>Мужчины</t>
  </si>
  <si>
    <t>9 метров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</si>
</sst>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0">
    <xf numFmtId="0" fontId="0" fillId="0" borderId="0" xfId="0"/>
    <xf numFmtId="0" fontId="8" fillId="0" borderId="37" xfId="0" applyFont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Border="1"/>
    <xf numFmtId="0" fontId="0" fillId="0" borderId="14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Border="1" applyAlignment="1"/>
    <xf numFmtId="0" fontId="0" fillId="0" borderId="64" xfId="0" applyBorder="1"/>
    <xf numFmtId="0" fontId="0" fillId="0" borderId="0" xfId="0" applyFill="1" applyBorder="1"/>
    <xf numFmtId="0" fontId="0" fillId="0" borderId="47" xfId="0" applyBorder="1"/>
    <xf numFmtId="0" fontId="0" fillId="0" borderId="38" xfId="0" applyBorder="1"/>
    <xf numFmtId="0" fontId="13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4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11" xfId="0" applyBorder="1" applyAlignment="1">
      <alignment horizontal="left"/>
    </xf>
    <xf numFmtId="0" fontId="0" fillId="4" borderId="7" xfId="0" applyFill="1" applyBorder="1" applyAlignment="1">
      <alignment horizontal="left" vertical="center"/>
    </xf>
    <xf numFmtId="0" fontId="0" fillId="0" borderId="1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6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4" xfId="0" applyFill="1" applyBorder="1" applyAlignment="1">
      <alignment horizontal="left"/>
    </xf>
    <xf numFmtId="0" fontId="0" fillId="2" borderId="28" xfId="0" applyFill="1" applyBorder="1" applyAlignment="1">
      <alignment horizontal="left" vertical="center"/>
    </xf>
    <xf numFmtId="0" fontId="0" fillId="4" borderId="36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2" borderId="11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>
      <alignment horizontal="left"/>
    </xf>
    <xf numFmtId="0" fontId="7" fillId="2" borderId="0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Fill="1"/>
    <xf numFmtId="0" fontId="0" fillId="4" borderId="25" xfId="0" applyFill="1" applyBorder="1" applyAlignment="1">
      <alignment horizontal="left" vertical="center"/>
    </xf>
    <xf numFmtId="0" fontId="7" fillId="4" borderId="25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0" fillId="0" borderId="11" xfId="0" applyBorder="1"/>
    <xf numFmtId="0" fontId="7" fillId="4" borderId="4" xfId="0" applyFont="1" applyFill="1" applyBorder="1" applyAlignment="1">
      <alignment horizontal="center" vertical="center"/>
    </xf>
    <xf numFmtId="0" fontId="0" fillId="4" borderId="34" xfId="0" applyFill="1" applyBorder="1" applyAlignment="1">
      <alignment horizontal="left" vertical="center"/>
    </xf>
    <xf numFmtId="0" fontId="7" fillId="4" borderId="36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0" fillId="4" borderId="36" xfId="0" applyFill="1" applyBorder="1"/>
    <xf numFmtId="0" fontId="7" fillId="4" borderId="26" xfId="0" applyFont="1" applyFill="1" applyBorder="1" applyAlignment="1">
      <alignment horizontal="center" vertical="center"/>
    </xf>
    <xf numFmtId="0" fontId="0" fillId="4" borderId="26" xfId="0" applyFill="1" applyBorder="1" applyAlignment="1">
      <alignment horizontal="left" vertical="center"/>
    </xf>
    <xf numFmtId="0" fontId="0" fillId="4" borderId="15" xfId="0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11" xfId="0" applyFill="1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7" fillId="0" borderId="4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9" fillId="4" borderId="5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4" borderId="42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20" fillId="4" borderId="19" xfId="0" applyFont="1" applyFill="1" applyBorder="1" applyAlignment="1">
      <alignment horizontal="center" vertical="center"/>
    </xf>
    <xf numFmtId="0" fontId="20" fillId="4" borderId="52" xfId="0" applyFont="1" applyFill="1" applyBorder="1" applyAlignment="1">
      <alignment horizontal="center" vertical="center"/>
    </xf>
    <xf numFmtId="0" fontId="20" fillId="4" borderId="56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2" borderId="59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4" borderId="62" xfId="0" applyFont="1" applyFill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59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0" fontId="20" fillId="2" borderId="24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21" fillId="4" borderId="40" xfId="0" applyFont="1" applyFill="1" applyBorder="1" applyAlignment="1">
      <alignment horizontal="center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31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65" xfId="0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21" fillId="0" borderId="68" xfId="0" applyFont="1" applyFill="1" applyBorder="1" applyAlignment="1">
      <alignment horizontal="center" vertical="center"/>
    </xf>
    <xf numFmtId="0" fontId="21" fillId="0" borderId="58" xfId="0" applyFont="1" applyFill="1" applyBorder="1" applyAlignment="1">
      <alignment horizontal="center" vertical="center"/>
    </xf>
    <xf numFmtId="0" fontId="21" fillId="0" borderId="70" xfId="0" applyFont="1" applyFill="1" applyBorder="1" applyAlignment="1">
      <alignment horizontal="center" vertical="center"/>
    </xf>
    <xf numFmtId="0" fontId="21" fillId="4" borderId="66" xfId="0" applyFont="1" applyFill="1" applyBorder="1" applyAlignment="1">
      <alignment horizontal="center" vertical="center"/>
    </xf>
    <xf numFmtId="0" fontId="21" fillId="4" borderId="55" xfId="0" applyFont="1" applyFill="1" applyBorder="1" applyAlignment="1">
      <alignment horizontal="center" vertical="center"/>
    </xf>
    <xf numFmtId="0" fontId="21" fillId="4" borderId="47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57" xfId="0" applyFont="1" applyFill="1" applyBorder="1" applyAlignment="1">
      <alignment horizontal="center" vertical="center"/>
    </xf>
    <xf numFmtId="0" fontId="21" fillId="4" borderId="54" xfId="0" applyFont="1" applyFill="1" applyBorder="1" applyAlignment="1">
      <alignment horizontal="center" vertical="center"/>
    </xf>
    <xf numFmtId="0" fontId="21" fillId="0" borderId="4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32" xfId="0" applyFont="1" applyFill="1" applyBorder="1" applyAlignment="1">
      <alignment horizontal="center" vertical="center"/>
    </xf>
    <xf numFmtId="0" fontId="21" fillId="2" borderId="23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65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21" fillId="2" borderId="57" xfId="0" applyFont="1" applyFill="1" applyBorder="1" applyAlignment="1">
      <alignment horizontal="center" vertical="center"/>
    </xf>
    <xf numFmtId="0" fontId="21" fillId="2" borderId="58" xfId="0" applyFont="1" applyFill="1" applyBorder="1" applyAlignment="1">
      <alignment horizontal="center" vertical="center"/>
    </xf>
    <xf numFmtId="0" fontId="21" fillId="2" borderId="70" xfId="0" applyFont="1" applyFill="1" applyBorder="1" applyAlignment="1">
      <alignment horizontal="center" vertical="center"/>
    </xf>
    <xf numFmtId="0" fontId="21" fillId="0" borderId="41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32" xfId="0" applyFont="1" applyFill="1" applyBorder="1" applyAlignment="1">
      <alignment horizontal="center" vertical="center"/>
    </xf>
    <xf numFmtId="0" fontId="21" fillId="4" borderId="60" xfId="0" applyFont="1" applyFill="1" applyBorder="1" applyAlignment="1">
      <alignment horizontal="center" vertical="center"/>
    </xf>
    <xf numFmtId="0" fontId="21" fillId="4" borderId="61" xfId="0" applyFont="1" applyFill="1" applyBorder="1" applyAlignment="1">
      <alignment horizontal="center" vertical="center"/>
    </xf>
    <xf numFmtId="0" fontId="21" fillId="4" borderId="71" xfId="0" applyFont="1" applyFill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0" fontId="21" fillId="4" borderId="51" xfId="0" applyFont="1" applyFill="1" applyBorder="1" applyAlignment="1">
      <alignment horizontal="center" vertical="center"/>
    </xf>
    <xf numFmtId="0" fontId="21" fillId="4" borderId="45" xfId="0" applyFont="1" applyFill="1" applyBorder="1" applyAlignment="1">
      <alignment horizontal="center" vertical="center"/>
    </xf>
    <xf numFmtId="0" fontId="21" fillId="4" borderId="38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0" fillId="4" borderId="25" xfId="0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21" fillId="4" borderId="51" xfId="0" applyFont="1" applyFill="1" applyBorder="1" applyAlignment="1">
      <alignment vertical="center"/>
    </xf>
    <xf numFmtId="0" fontId="21" fillId="4" borderId="45" xfId="0" applyFont="1" applyFill="1" applyBorder="1" applyAlignment="1">
      <alignment vertical="center"/>
    </xf>
    <xf numFmtId="0" fontId="21" fillId="4" borderId="38" xfId="0" applyFont="1" applyFill="1" applyBorder="1" applyAlignment="1">
      <alignment vertical="center"/>
    </xf>
    <xf numFmtId="0" fontId="21" fillId="0" borderId="17" xfId="0" applyFont="1" applyFill="1" applyBorder="1" applyAlignment="1">
      <alignment horizontal="center" vertical="center"/>
    </xf>
    <xf numFmtId="0" fontId="21" fillId="4" borderId="67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0" fillId="4" borderId="44" xfId="0" applyFill="1" applyBorder="1" applyAlignment="1">
      <alignment horizontal="left" vertical="center"/>
    </xf>
    <xf numFmtId="0" fontId="0" fillId="4" borderId="66" xfId="0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0" fillId="0" borderId="7" xfId="0" applyFill="1" applyBorder="1"/>
    <xf numFmtId="0" fontId="0" fillId="0" borderId="7" xfId="0" applyFill="1" applyBorder="1" applyAlignment="1">
      <alignment horizontal="left"/>
    </xf>
    <xf numFmtId="0" fontId="0" fillId="0" borderId="2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 vertical="center"/>
    </xf>
    <xf numFmtId="0" fontId="21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36" xfId="0" applyFill="1" applyBorder="1" applyAlignment="1">
      <alignment horizontal="left" vertical="center"/>
    </xf>
    <xf numFmtId="0" fontId="21" fillId="0" borderId="55" xfId="0" applyFont="1" applyFill="1" applyBorder="1" applyAlignment="1">
      <alignment horizontal="center" vertical="center"/>
    </xf>
    <xf numFmtId="0" fontId="21" fillId="0" borderId="47" xfId="0" applyFont="1" applyFill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20" fillId="0" borderId="5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64" xfId="0" applyFill="1" applyBorder="1" applyAlignment="1"/>
    <xf numFmtId="0" fontId="0" fillId="0" borderId="0" xfId="0" applyFill="1" applyBorder="1" applyAlignment="1"/>
    <xf numFmtId="0" fontId="0" fillId="0" borderId="64" xfId="0" applyFill="1" applyBorder="1"/>
    <xf numFmtId="0" fontId="2" fillId="0" borderId="2" xfId="0" applyFont="1" applyFill="1" applyBorder="1" applyAlignment="1">
      <alignment horizontal="center" vertical="center"/>
    </xf>
    <xf numFmtId="0" fontId="0" fillId="0" borderId="53" xfId="0" applyFill="1" applyBorder="1"/>
    <xf numFmtId="0" fontId="0" fillId="0" borderId="50" xfId="0" applyFill="1" applyBorder="1"/>
    <xf numFmtId="0" fontId="12" fillId="0" borderId="0" xfId="0" applyFont="1" applyFill="1"/>
    <xf numFmtId="0" fontId="21" fillId="0" borderId="66" xfId="0" applyFont="1" applyFill="1" applyBorder="1" applyAlignment="1">
      <alignment horizontal="center" vertical="center"/>
    </xf>
    <xf numFmtId="0" fontId="0" fillId="0" borderId="11" xfId="0" applyFill="1" applyBorder="1"/>
    <xf numFmtId="0" fontId="21" fillId="0" borderId="51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left" vertical="center"/>
    </xf>
    <xf numFmtId="0" fontId="0" fillId="0" borderId="39" xfId="0" applyFill="1" applyBorder="1" applyAlignment="1">
      <alignment horizontal="left" vertical="center"/>
    </xf>
    <xf numFmtId="0" fontId="0" fillId="0" borderId="69" xfId="0" applyFill="1" applyBorder="1" applyAlignment="1">
      <alignment horizontal="left" vertical="center"/>
    </xf>
    <xf numFmtId="0" fontId="0" fillId="0" borderId="49" xfId="0" applyFill="1" applyBorder="1" applyAlignment="1">
      <alignment horizontal="left" vertical="center"/>
    </xf>
    <xf numFmtId="0" fontId="21" fillId="0" borderId="45" xfId="0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/>
    </xf>
    <xf numFmtId="0" fontId="0" fillId="7" borderId="7" xfId="0" applyFill="1" applyBorder="1"/>
    <xf numFmtId="0" fontId="0" fillId="7" borderId="7" xfId="0" applyFill="1" applyBorder="1" applyAlignment="1">
      <alignment horizontal="left"/>
    </xf>
    <xf numFmtId="0" fontId="0" fillId="7" borderId="22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7" xfId="0" applyFill="1" applyBorder="1" applyAlignment="1">
      <alignment horizontal="left" vertical="center"/>
    </xf>
    <xf numFmtId="0" fontId="0" fillId="7" borderId="22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7" borderId="14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7" fillId="0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41" xfId="0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0" fillId="0" borderId="47" xfId="0" applyFill="1" applyBorder="1"/>
    <xf numFmtId="0" fontId="0" fillId="0" borderId="28" xfId="0" applyFill="1" applyBorder="1" applyAlignment="1">
      <alignment horizontal="left" vertical="center"/>
    </xf>
    <xf numFmtId="0" fontId="0" fillId="0" borderId="11" xfId="0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48" xfId="0" applyFill="1" applyBorder="1" applyAlignment="1">
      <alignment horizontal="left" vertical="center"/>
    </xf>
    <xf numFmtId="0" fontId="0" fillId="0" borderId="11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6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63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8" fillId="0" borderId="37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63" xfId="0" applyFill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3" xfId="0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6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3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63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63" xfId="0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6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63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6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63" xfId="0" applyFont="1" applyFill="1" applyBorder="1" applyAlignment="1">
      <alignment horizontal="center" vertical="center"/>
    </xf>
    <xf numFmtId="0" fontId="0" fillId="0" borderId="47" xfId="0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63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0" fillId="4" borderId="39" xfId="0" applyFill="1" applyBorder="1" applyAlignment="1">
      <alignment horizontal="left" vertical="center"/>
    </xf>
    <xf numFmtId="0" fontId="0" fillId="0" borderId="50" xfId="0" applyFill="1" applyBorder="1" applyAlignment="1">
      <alignment horizontal="left" vertical="center"/>
    </xf>
    <xf numFmtId="0" fontId="21" fillId="0" borderId="38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0" fillId="0" borderId="26" xfId="0" applyFill="1" applyBorder="1" applyAlignment="1">
      <alignment horizontal="left" vertical="center"/>
    </xf>
    <xf numFmtId="0" fontId="21" fillId="0" borderId="44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0" fillId="4" borderId="69" xfId="0" applyFill="1" applyBorder="1" applyAlignment="1">
      <alignment horizontal="left" vertical="center"/>
    </xf>
    <xf numFmtId="0" fontId="21" fillId="4" borderId="22" xfId="0" applyFont="1" applyFill="1" applyBorder="1" applyAlignment="1">
      <alignment horizontal="center" vertical="center"/>
    </xf>
    <xf numFmtId="0" fontId="21" fillId="4" borderId="9" xfId="0" applyFont="1" applyFill="1" applyBorder="1" applyAlignment="1">
      <alignment horizontal="center" vertical="center"/>
    </xf>
    <xf numFmtId="0" fontId="21" fillId="4" borderId="30" xfId="0" applyFont="1" applyFill="1" applyBorder="1" applyAlignment="1">
      <alignment horizontal="center" vertical="center"/>
    </xf>
    <xf numFmtId="0" fontId="20" fillId="4" borderId="20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0" fillId="4" borderId="49" xfId="0" applyFill="1" applyBorder="1" applyAlignment="1">
      <alignment horizontal="left" vertical="center"/>
    </xf>
    <xf numFmtId="0" fontId="0" fillId="4" borderId="27" xfId="0" applyFill="1" applyBorder="1" applyAlignment="1">
      <alignment horizontal="left" vertical="center"/>
    </xf>
    <xf numFmtId="0" fontId="21" fillId="4" borderId="41" xfId="0" applyFont="1" applyFill="1" applyBorder="1" applyAlignment="1">
      <alignment horizontal="center" vertical="center"/>
    </xf>
    <xf numFmtId="0" fontId="21" fillId="4" borderId="18" xfId="0" applyFont="1" applyFill="1" applyBorder="1" applyAlignment="1">
      <alignment horizontal="center" vertical="center"/>
    </xf>
    <xf numFmtId="0" fontId="21" fillId="4" borderId="32" xfId="0" applyFont="1" applyFill="1" applyBorder="1" applyAlignment="1">
      <alignment horizontal="center" vertical="center"/>
    </xf>
    <xf numFmtId="0" fontId="0" fillId="4" borderId="17" xfId="0" applyFill="1" applyBorder="1" applyAlignment="1">
      <alignment horizontal="left" vertical="center"/>
    </xf>
    <xf numFmtId="0" fontId="21" fillId="4" borderId="23" xfId="0" applyFont="1" applyFill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20" fillId="4" borderId="24" xfId="0" applyFont="1" applyFill="1" applyBorder="1" applyAlignment="1">
      <alignment horizontal="center" vertical="center"/>
    </xf>
    <xf numFmtId="0" fontId="0" fillId="4" borderId="7" xfId="0" applyFill="1" applyBorder="1" applyAlignment="1">
      <alignment vertical="center"/>
    </xf>
    <xf numFmtId="0" fontId="20" fillId="4" borderId="30" xfId="0" applyFont="1" applyFill="1" applyBorder="1" applyAlignment="1">
      <alignment horizontal="center" vertical="center"/>
    </xf>
    <xf numFmtId="0" fontId="20" fillId="4" borderId="65" xfId="0" applyFont="1" applyFill="1" applyBorder="1" applyAlignment="1">
      <alignment horizontal="center" vertical="center"/>
    </xf>
    <xf numFmtId="0" fontId="20" fillId="4" borderId="31" xfId="0" applyFont="1" applyFill="1" applyBorder="1" applyAlignment="1">
      <alignment horizontal="center" vertical="center"/>
    </xf>
    <xf numFmtId="0" fontId="20" fillId="4" borderId="71" xfId="0" applyFont="1" applyFill="1" applyBorder="1" applyAlignment="1">
      <alignment horizontal="center" vertical="center"/>
    </xf>
    <xf numFmtId="0" fontId="20" fillId="0" borderId="65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0" fillId="3" borderId="25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21" fillId="3" borderId="40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21" fillId="3" borderId="31" xfId="0" applyFont="1" applyFill="1" applyBorder="1" applyAlignment="1">
      <alignment horizontal="center" vertical="center"/>
    </xf>
    <xf numFmtId="0" fontId="20" fillId="3" borderId="19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0" fillId="5" borderId="25" xfId="0" applyFill="1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21" fillId="5" borderId="54" xfId="0" applyFont="1" applyFill="1" applyBorder="1" applyAlignment="1">
      <alignment horizontal="center" vertical="center"/>
    </xf>
    <xf numFmtId="0" fontId="21" fillId="5" borderId="55" xfId="0" applyFont="1" applyFill="1" applyBorder="1" applyAlignment="1">
      <alignment horizontal="center" vertical="center"/>
    </xf>
    <xf numFmtId="0" fontId="21" fillId="5" borderId="47" xfId="0" applyFont="1" applyFill="1" applyBorder="1" applyAlignment="1">
      <alignment horizontal="center" vertical="center"/>
    </xf>
    <xf numFmtId="0" fontId="20" fillId="5" borderId="56" xfId="0" applyFont="1" applyFill="1" applyBorder="1" applyAlignment="1">
      <alignment horizontal="center" vertical="center"/>
    </xf>
    <xf numFmtId="0" fontId="9" fillId="5" borderId="36" xfId="0" applyFont="1" applyFill="1" applyBorder="1" applyAlignment="1">
      <alignment horizontal="center" vertical="center"/>
    </xf>
    <xf numFmtId="0" fontId="15" fillId="5" borderId="15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0" fillId="6" borderId="16" xfId="0" applyFill="1" applyBorder="1" applyAlignment="1">
      <alignment horizontal="left" vertical="center"/>
    </xf>
    <xf numFmtId="0" fontId="21" fillId="6" borderId="57" xfId="0" applyFont="1" applyFill="1" applyBorder="1" applyAlignment="1">
      <alignment horizontal="center" vertical="center"/>
    </xf>
    <xf numFmtId="0" fontId="21" fillId="6" borderId="58" xfId="0" applyFont="1" applyFill="1" applyBorder="1" applyAlignment="1">
      <alignment horizontal="center" vertical="center"/>
    </xf>
    <xf numFmtId="0" fontId="21" fillId="6" borderId="70" xfId="0" applyFont="1" applyFill="1" applyBorder="1" applyAlignment="1">
      <alignment horizontal="center" vertical="center"/>
    </xf>
    <xf numFmtId="0" fontId="20" fillId="6" borderId="59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63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6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69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5" borderId="42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0" fillId="6" borderId="42" xfId="0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0" fontId="0" fillId="4" borderId="53" xfId="0" applyFill="1" applyBorder="1" applyAlignment="1">
      <alignment horizontal="left" vertical="center"/>
    </xf>
    <xf numFmtId="0" fontId="0" fillId="4" borderId="36" xfId="0" applyFill="1" applyBorder="1" applyAlignment="1">
      <alignment horizontal="left" vertical="center"/>
    </xf>
    <xf numFmtId="0" fontId="21" fillId="4" borderId="8" xfId="0" applyFont="1" applyFill="1" applyBorder="1" applyAlignment="1">
      <alignment horizontal="center" vertical="center"/>
    </xf>
    <xf numFmtId="0" fontId="21" fillId="4" borderId="44" xfId="0" applyFont="1" applyFill="1" applyBorder="1" applyAlignment="1">
      <alignment horizontal="center" vertical="center"/>
    </xf>
    <xf numFmtId="0" fontId="0" fillId="4" borderId="14" xfId="0" applyFill="1" applyBorder="1" applyAlignment="1">
      <alignment horizontal="left" vertical="center"/>
    </xf>
    <xf numFmtId="0" fontId="21" fillId="4" borderId="17" xfId="0" applyFont="1" applyFill="1" applyBorder="1" applyAlignment="1">
      <alignment horizontal="center" vertical="center"/>
    </xf>
    <xf numFmtId="0" fontId="0" fillId="4" borderId="33" xfId="0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63" xfId="0" applyFont="1" applyFill="1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20" fillId="0" borderId="70" xfId="0" applyFont="1" applyFill="1" applyBorder="1" applyAlignment="1">
      <alignment horizontal="center" vertical="center"/>
    </xf>
    <xf numFmtId="0" fontId="21" fillId="5" borderId="40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0" fillId="5" borderId="19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0" fillId="4" borderId="17" xfId="0" applyFill="1" applyBorder="1" applyAlignment="1">
      <alignment vertical="center"/>
    </xf>
    <xf numFmtId="0" fontId="20" fillId="4" borderId="38" xfId="0" applyFont="1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7" fillId="3" borderId="53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0" fillId="5" borderId="16" xfId="0" applyFill="1" applyBorder="1" applyAlignment="1">
      <alignment horizontal="left" vertical="center"/>
    </xf>
    <xf numFmtId="0" fontId="21" fillId="5" borderId="57" xfId="0" applyFont="1" applyFill="1" applyBorder="1" applyAlignment="1">
      <alignment horizontal="center" vertical="center"/>
    </xf>
    <xf numFmtId="0" fontId="21" fillId="5" borderId="58" xfId="0" applyFont="1" applyFill="1" applyBorder="1" applyAlignment="1">
      <alignment horizontal="center" vertical="center"/>
    </xf>
    <xf numFmtId="0" fontId="21" fillId="5" borderId="70" xfId="0" applyFont="1" applyFill="1" applyBorder="1" applyAlignment="1">
      <alignment horizontal="center" vertical="center"/>
    </xf>
    <xf numFmtId="0" fontId="20" fillId="5" borderId="59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/>
    </xf>
    <xf numFmtId="0" fontId="0" fillId="6" borderId="15" xfId="0" applyFill="1" applyBorder="1" applyAlignment="1">
      <alignment horizontal="left" vertical="center"/>
    </xf>
    <xf numFmtId="0" fontId="21" fillId="6" borderId="40" xfId="0" applyFont="1" applyFill="1" applyBorder="1" applyAlignment="1">
      <alignment horizontal="center" vertical="center"/>
    </xf>
    <xf numFmtId="0" fontId="21" fillId="6" borderId="6" xfId="0" applyFont="1" applyFill="1" applyBorder="1" applyAlignment="1">
      <alignment horizontal="center" vertical="center"/>
    </xf>
    <xf numFmtId="0" fontId="21" fillId="6" borderId="31" xfId="0" applyFont="1" applyFill="1" applyBorder="1" applyAlignment="1">
      <alignment horizontal="center" vertical="center"/>
    </xf>
    <xf numFmtId="0" fontId="20" fillId="6" borderId="19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0" fillId="6" borderId="48" xfId="0" applyFill="1" applyBorder="1" applyAlignment="1">
      <alignment horizontal="left" vertical="center"/>
    </xf>
    <xf numFmtId="0" fontId="20" fillId="6" borderId="52" xfId="0" applyFont="1" applyFill="1" applyBorder="1" applyAlignment="1">
      <alignment horizontal="center" vertical="center"/>
    </xf>
    <xf numFmtId="0" fontId="21" fillId="6" borderId="51" xfId="0" applyFont="1" applyFill="1" applyBorder="1" applyAlignment="1">
      <alignment horizontal="center" vertical="center"/>
    </xf>
    <xf numFmtId="0" fontId="21" fillId="6" borderId="45" xfId="0" applyFont="1" applyFill="1" applyBorder="1" applyAlignment="1">
      <alignment horizontal="center" vertical="center"/>
    </xf>
    <xf numFmtId="0" fontId="21" fillId="6" borderId="38" xfId="0" applyFont="1" applyFill="1" applyBorder="1" applyAlignment="1">
      <alignment horizontal="center" vertical="center"/>
    </xf>
    <xf numFmtId="0" fontId="9" fillId="6" borderId="36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left" vertical="center"/>
    </xf>
    <xf numFmtId="0" fontId="21" fillId="3" borderId="57" xfId="0" applyFont="1" applyFill="1" applyBorder="1" applyAlignment="1">
      <alignment horizontal="center" vertical="center"/>
    </xf>
    <xf numFmtId="0" fontId="21" fillId="3" borderId="58" xfId="0" applyFont="1" applyFill="1" applyBorder="1" applyAlignment="1">
      <alignment horizontal="center" vertical="center"/>
    </xf>
    <xf numFmtId="0" fontId="21" fillId="3" borderId="70" xfId="0" applyFont="1" applyFill="1" applyBorder="1" applyAlignment="1">
      <alignment horizontal="center" vertical="center"/>
    </xf>
    <xf numFmtId="0" fontId="20" fillId="3" borderId="59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21" fillId="5" borderId="3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3" borderId="22" xfId="0" applyFill="1" applyBorder="1" applyAlignment="1">
      <alignment horizontal="left"/>
    </xf>
    <xf numFmtId="0" fontId="0" fillId="3" borderId="20" xfId="0" applyFill="1" applyBorder="1" applyAlignment="1">
      <alignment horizontal="left"/>
    </xf>
    <xf numFmtId="0" fontId="0" fillId="3" borderId="23" xfId="0" applyFill="1" applyBorder="1" applyAlignment="1">
      <alignment horizontal="left"/>
    </xf>
    <xf numFmtId="0" fontId="0" fillId="3" borderId="24" xfId="0" applyFill="1" applyBorder="1" applyAlignment="1">
      <alignment horizontal="left"/>
    </xf>
    <xf numFmtId="0" fontId="0" fillId="3" borderId="1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5" borderId="22" xfId="0" applyFill="1" applyBorder="1" applyAlignment="1">
      <alignment horizontal="left"/>
    </xf>
    <xf numFmtId="0" fontId="0" fillId="5" borderId="20" xfId="0" applyFill="1" applyBorder="1" applyAlignment="1">
      <alignment horizontal="left"/>
    </xf>
    <xf numFmtId="0" fontId="0" fillId="5" borderId="23" xfId="0" applyFill="1" applyBorder="1" applyAlignment="1">
      <alignment horizontal="left"/>
    </xf>
    <xf numFmtId="0" fontId="0" fillId="5" borderId="24" xfId="0" applyFill="1" applyBorder="1" applyAlignment="1">
      <alignment horizontal="left"/>
    </xf>
    <xf numFmtId="0" fontId="0" fillId="5" borderId="14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6" borderId="40" xfId="0" applyFill="1" applyBorder="1" applyAlignment="1">
      <alignment horizontal="left"/>
    </xf>
    <xf numFmtId="0" fontId="0" fillId="6" borderId="19" xfId="0" applyFill="1" applyBorder="1" applyAlignment="1">
      <alignment horizontal="left"/>
    </xf>
    <xf numFmtId="0" fontId="0" fillId="6" borderId="4" xfId="0" applyFill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0" fillId="0" borderId="40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68" xfId="0" applyFill="1" applyBorder="1" applyAlignment="1">
      <alignment vertical="center"/>
    </xf>
    <xf numFmtId="0" fontId="7" fillId="3" borderId="28" xfId="0" applyFont="1" applyFill="1" applyBorder="1" applyAlignment="1">
      <alignment horizontal="center" vertical="center"/>
    </xf>
    <xf numFmtId="0" fontId="21" fillId="3" borderId="23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21" fillId="3" borderId="65" xfId="0" applyFont="1" applyFill="1" applyBorder="1" applyAlignment="1">
      <alignment horizontal="center" vertical="center"/>
    </xf>
    <xf numFmtId="0" fontId="20" fillId="3" borderId="24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7" fillId="5" borderId="53" xfId="0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horizontal="center" vertical="center"/>
    </xf>
    <xf numFmtId="0" fontId="0" fillId="6" borderId="11" xfId="0" applyFill="1" applyBorder="1" applyAlignment="1">
      <alignment horizontal="left" vertical="center"/>
    </xf>
    <xf numFmtId="0" fontId="7" fillId="4" borderId="11" xfId="0" applyFont="1" applyFill="1" applyBorder="1" applyAlignment="1">
      <alignment horizontal="center" vertical="center"/>
    </xf>
    <xf numFmtId="0" fontId="0" fillId="4" borderId="12" xfId="0" applyFill="1" applyBorder="1" applyAlignment="1">
      <alignment horizontal="left" vertical="center"/>
    </xf>
    <xf numFmtId="0" fontId="0" fillId="4" borderId="11" xfId="0" applyFill="1" applyBorder="1" applyAlignment="1">
      <alignment horizontal="left" vertical="center"/>
    </xf>
    <xf numFmtId="0" fontId="21" fillId="4" borderId="12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0" fillId="0" borderId="43" xfId="0" applyFill="1" applyBorder="1" applyAlignment="1">
      <alignment horizontal="left" vertical="center"/>
    </xf>
    <xf numFmtId="0" fontId="13" fillId="0" borderId="71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0" fontId="0" fillId="4" borderId="7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center" vertical="center"/>
    </xf>
    <xf numFmtId="0" fontId="0" fillId="4" borderId="74" xfId="0" applyFill="1" applyBorder="1" applyAlignment="1">
      <alignment horizontal="left" vertical="center"/>
    </xf>
    <xf numFmtId="0" fontId="0" fillId="4" borderId="11" xfId="0" applyFont="1" applyFill="1" applyBorder="1" applyAlignment="1">
      <alignment horizontal="center" vertical="center"/>
    </xf>
    <xf numFmtId="0" fontId="0" fillId="4" borderId="46" xfId="0" applyFill="1" applyBorder="1" applyAlignment="1">
      <alignment horizontal="left" vertical="center"/>
    </xf>
    <xf numFmtId="0" fontId="0" fillId="4" borderId="35" xfId="0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5" borderId="2" xfId="0" applyFill="1" applyBorder="1"/>
    <xf numFmtId="0" fontId="2" fillId="3" borderId="28" xfId="0" applyFont="1" applyFill="1" applyBorder="1" applyAlignment="1">
      <alignment horizontal="center" vertical="center"/>
    </xf>
    <xf numFmtId="0" fontId="0" fillId="3" borderId="48" xfId="0" applyFill="1" applyBorder="1" applyAlignment="1">
      <alignment horizontal="left" vertical="center"/>
    </xf>
    <xf numFmtId="0" fontId="0" fillId="6" borderId="73" xfId="0" applyFill="1" applyBorder="1" applyAlignment="1">
      <alignment horizontal="left" vertical="center"/>
    </xf>
    <xf numFmtId="0" fontId="0" fillId="0" borderId="16" xfId="0" applyFill="1" applyBorder="1" applyAlignment="1">
      <alignment horizontal="center"/>
    </xf>
    <xf numFmtId="0" fontId="0" fillId="0" borderId="57" xfId="0" applyFill="1" applyBorder="1" applyAlignment="1">
      <alignment horizontal="left" vertical="center"/>
    </xf>
    <xf numFmtId="0" fontId="0" fillId="4" borderId="11" xfId="0" applyFill="1" applyBorder="1" applyAlignment="1">
      <alignment vertical="center"/>
    </xf>
    <xf numFmtId="0" fontId="21" fillId="5" borderId="60" xfId="0" applyFont="1" applyFill="1" applyBorder="1" applyAlignment="1">
      <alignment horizontal="center" vertical="center"/>
    </xf>
    <xf numFmtId="0" fontId="21" fillId="5" borderId="61" xfId="0" applyFont="1" applyFill="1" applyBorder="1" applyAlignment="1">
      <alignment horizontal="center" vertical="center"/>
    </xf>
    <xf numFmtId="0" fontId="21" fillId="5" borderId="71" xfId="0" applyFont="1" applyFill="1" applyBorder="1" applyAlignment="1">
      <alignment horizontal="center" vertical="center"/>
    </xf>
    <xf numFmtId="0" fontId="0" fillId="6" borderId="36" xfId="0" applyFill="1" applyBorder="1" applyAlignment="1">
      <alignment horizontal="left" vertical="center"/>
    </xf>
    <xf numFmtId="0" fontId="0" fillId="6" borderId="50" xfId="0" applyFill="1" applyBorder="1" applyAlignment="1">
      <alignment horizontal="left" vertical="center"/>
    </xf>
    <xf numFmtId="0" fontId="21" fillId="6" borderId="68" xfId="0" applyFont="1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3" borderId="25" xfId="0" applyFill="1" applyBorder="1" applyAlignment="1">
      <alignment horizontal="left"/>
    </xf>
    <xf numFmtId="0" fontId="0" fillId="3" borderId="39" xfId="0" applyFill="1" applyBorder="1" applyAlignment="1">
      <alignment horizontal="left"/>
    </xf>
    <xf numFmtId="0" fontId="0" fillId="3" borderId="53" xfId="0" applyFill="1" applyBorder="1" applyAlignment="1">
      <alignment horizontal="left"/>
    </xf>
    <xf numFmtId="0" fontId="0" fillId="3" borderId="50" xfId="0" applyFill="1" applyBorder="1" applyAlignment="1">
      <alignment horizontal="left"/>
    </xf>
    <xf numFmtId="0" fontId="0" fillId="3" borderId="43" xfId="0" applyFill="1" applyBorder="1" applyAlignment="1">
      <alignment horizontal="left"/>
    </xf>
    <xf numFmtId="0" fontId="0" fillId="3" borderId="48" xfId="0" applyFill="1" applyBorder="1" applyAlignment="1">
      <alignment horizontal="left"/>
    </xf>
    <xf numFmtId="0" fontId="0" fillId="5" borderId="25" xfId="0" applyFill="1" applyBorder="1" applyAlignment="1">
      <alignment horizontal="left"/>
    </xf>
    <xf numFmtId="0" fontId="0" fillId="5" borderId="39" xfId="0" applyFill="1" applyBorder="1" applyAlignment="1">
      <alignment horizontal="left"/>
    </xf>
    <xf numFmtId="0" fontId="0" fillId="0" borderId="53" xfId="0" applyBorder="1" applyAlignment="1">
      <alignment horizontal="left"/>
    </xf>
    <xf numFmtId="0" fontId="0" fillId="0" borderId="50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8" xfId="0" applyBorder="1" applyAlignment="1">
      <alignment horizontal="left"/>
    </xf>
    <xf numFmtId="0" fontId="0" fillId="6" borderId="25" xfId="0" applyFill="1" applyBorder="1" applyAlignment="1">
      <alignment horizontal="left"/>
    </xf>
    <xf numFmtId="0" fontId="0" fillId="6" borderId="39" xfId="0" applyFill="1" applyBorder="1" applyAlignment="1">
      <alignment horizontal="left"/>
    </xf>
    <xf numFmtId="0" fontId="0" fillId="6" borderId="27" xfId="0" applyFill="1" applyBorder="1" applyAlignment="1">
      <alignment horizontal="left" vertical="center"/>
    </xf>
    <xf numFmtId="0" fontId="0" fillId="6" borderId="49" xfId="0" applyFill="1" applyBorder="1" applyAlignment="1">
      <alignment horizontal="left" vertical="center"/>
    </xf>
    <xf numFmtId="0" fontId="0" fillId="0" borderId="7" xfId="0" applyFill="1" applyBorder="1" applyAlignment="1">
      <alignment horizontal="center"/>
    </xf>
    <xf numFmtId="0" fontId="14" fillId="3" borderId="11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0" fillId="0" borderId="36" xfId="0" applyFill="1" applyBorder="1" applyAlignment="1">
      <alignment horizontal="center"/>
    </xf>
    <xf numFmtId="0" fontId="0" fillId="0" borderId="36" xfId="0" applyBorder="1" applyAlignment="1">
      <alignment horizontal="left"/>
    </xf>
    <xf numFmtId="0" fontId="0" fillId="0" borderId="51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52" xfId="0" applyBorder="1" applyAlignment="1">
      <alignment horizontal="center"/>
    </xf>
    <xf numFmtId="0" fontId="7" fillId="0" borderId="19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="80" zoomScaleNormal="80" workbookViewId="0">
      <selection activeCell="K6" sqref="K6"/>
    </sheetView>
  </sheetViews>
  <sheetFormatPr defaultRowHeight="15" x14ac:dyDescent="0.25"/>
  <cols>
    <col min="2" max="2" width="4.140625" customWidth="1"/>
    <col min="3" max="3" width="25.42578125" customWidth="1"/>
    <col min="4" max="4" width="30.42578125" customWidth="1"/>
  </cols>
  <sheetData>
    <row r="1" spans="1:9" x14ac:dyDescent="0.25">
      <c r="B1" s="9"/>
      <c r="C1" s="9"/>
      <c r="D1" s="9"/>
      <c r="E1" s="9"/>
      <c r="F1" s="9"/>
      <c r="G1" s="9"/>
      <c r="H1" s="9"/>
    </row>
    <row r="2" spans="1:9" ht="15" customHeight="1" x14ac:dyDescent="0.25">
      <c r="A2" s="258" t="s">
        <v>49</v>
      </c>
      <c r="B2" s="258"/>
      <c r="C2" s="258"/>
      <c r="D2" s="258"/>
      <c r="E2" s="258"/>
      <c r="F2" s="258"/>
      <c r="G2" s="258"/>
      <c r="H2" s="258"/>
      <c r="I2" s="258"/>
    </row>
    <row r="3" spans="1:9" ht="15" customHeight="1" x14ac:dyDescent="0.25">
      <c r="A3" s="258"/>
      <c r="B3" s="258"/>
      <c r="C3" s="258"/>
      <c r="D3" s="258"/>
      <c r="E3" s="258"/>
      <c r="F3" s="258"/>
      <c r="G3" s="258"/>
      <c r="H3" s="258"/>
      <c r="I3" s="258"/>
    </row>
    <row r="4" spans="1:9" ht="15.75" customHeight="1" thickBot="1" x14ac:dyDescent="0.3">
      <c r="A4" s="258"/>
      <c r="B4" s="258"/>
      <c r="C4" s="258"/>
      <c r="D4" s="258"/>
      <c r="E4" s="258"/>
      <c r="F4" s="258"/>
      <c r="G4" s="258"/>
      <c r="H4" s="258"/>
      <c r="I4" s="258"/>
    </row>
    <row r="5" spans="1:9" ht="17.25" customHeight="1" thickBot="1" x14ac:dyDescent="0.3">
      <c r="B5" s="244" t="s">
        <v>0</v>
      </c>
      <c r="C5" s="241" t="s">
        <v>62</v>
      </c>
      <c r="D5" s="241" t="s">
        <v>1</v>
      </c>
      <c r="E5" s="241" t="s">
        <v>2</v>
      </c>
      <c r="F5" s="249" t="s">
        <v>3</v>
      </c>
      <c r="G5" s="244" t="s">
        <v>4</v>
      </c>
      <c r="H5" s="241" t="s">
        <v>5</v>
      </c>
    </row>
    <row r="6" spans="1:9" ht="17.25" customHeight="1" x14ac:dyDescent="0.25">
      <c r="B6" s="242">
        <v>1</v>
      </c>
      <c r="C6" s="619" t="s">
        <v>63</v>
      </c>
      <c r="D6" s="619" t="s">
        <v>33</v>
      </c>
      <c r="E6" s="245"/>
      <c r="F6" s="246">
        <v>1</v>
      </c>
      <c r="G6" s="246">
        <v>1</v>
      </c>
      <c r="H6" s="618">
        <v>1</v>
      </c>
    </row>
    <row r="7" spans="1:9" x14ac:dyDescent="0.25">
      <c r="B7" s="613">
        <v>2</v>
      </c>
      <c r="C7" s="197" t="s">
        <v>52</v>
      </c>
      <c r="D7" s="614" t="s">
        <v>40</v>
      </c>
      <c r="E7" s="615"/>
      <c r="F7" s="616">
        <v>1</v>
      </c>
      <c r="G7" s="616">
        <v>1</v>
      </c>
      <c r="H7" s="617">
        <v>1</v>
      </c>
      <c r="I7" s="178"/>
    </row>
    <row r="8" spans="1:9" x14ac:dyDescent="0.25">
      <c r="B8" s="610">
        <v>3</v>
      </c>
      <c r="C8" s="37" t="s">
        <v>37</v>
      </c>
      <c r="D8" s="186" t="s">
        <v>40</v>
      </c>
      <c r="E8" s="187"/>
      <c r="F8" s="188">
        <v>1</v>
      </c>
      <c r="G8" s="188">
        <v>1</v>
      </c>
      <c r="H8" s="189">
        <v>1</v>
      </c>
      <c r="I8" s="178"/>
    </row>
    <row r="9" spans="1:9" x14ac:dyDescent="0.25">
      <c r="B9" s="223">
        <v>4</v>
      </c>
      <c r="C9" s="224" t="s">
        <v>42</v>
      </c>
      <c r="D9" s="225" t="s">
        <v>33</v>
      </c>
      <c r="E9" s="226">
        <v>1</v>
      </c>
      <c r="F9" s="227">
        <v>1</v>
      </c>
      <c r="G9" s="227">
        <v>1</v>
      </c>
      <c r="H9" s="228"/>
      <c r="I9" s="178"/>
    </row>
    <row r="10" spans="1:9" x14ac:dyDescent="0.25">
      <c r="B10" s="223">
        <v>5</v>
      </c>
      <c r="C10" s="229" t="s">
        <v>50</v>
      </c>
      <c r="D10" s="225" t="s">
        <v>40</v>
      </c>
      <c r="E10" s="226">
        <v>1</v>
      </c>
      <c r="F10" s="227">
        <v>1</v>
      </c>
      <c r="G10" s="227">
        <v>1</v>
      </c>
      <c r="H10" s="228"/>
      <c r="I10" s="178"/>
    </row>
    <row r="11" spans="1:9" x14ac:dyDescent="0.25">
      <c r="B11" s="610">
        <v>6</v>
      </c>
      <c r="C11" s="37" t="s">
        <v>57</v>
      </c>
      <c r="D11" s="186" t="s">
        <v>58</v>
      </c>
      <c r="E11" s="187"/>
      <c r="F11" s="188">
        <v>1</v>
      </c>
      <c r="G11" s="188">
        <v>1</v>
      </c>
      <c r="H11" s="189">
        <v>1</v>
      </c>
      <c r="I11" s="178"/>
    </row>
    <row r="12" spans="1:9" x14ac:dyDescent="0.25">
      <c r="B12" s="223">
        <v>7</v>
      </c>
      <c r="C12" s="229" t="s">
        <v>41</v>
      </c>
      <c r="D12" s="225" t="s">
        <v>33</v>
      </c>
      <c r="E12" s="226">
        <v>1</v>
      </c>
      <c r="F12" s="227">
        <v>1</v>
      </c>
      <c r="G12" s="227">
        <v>1</v>
      </c>
      <c r="H12" s="228"/>
      <c r="I12" s="178"/>
    </row>
    <row r="13" spans="1:9" x14ac:dyDescent="0.25">
      <c r="B13" s="223">
        <v>8</v>
      </c>
      <c r="C13" s="229" t="s">
        <v>54</v>
      </c>
      <c r="D13" s="225" t="s">
        <v>39</v>
      </c>
      <c r="E13" s="226">
        <v>1</v>
      </c>
      <c r="F13" s="227">
        <v>1</v>
      </c>
      <c r="G13" s="227">
        <v>1</v>
      </c>
      <c r="H13" s="228"/>
      <c r="I13" s="178"/>
    </row>
    <row r="14" spans="1:9" x14ac:dyDescent="0.25">
      <c r="B14" s="223">
        <v>9</v>
      </c>
      <c r="C14" s="225" t="s">
        <v>60</v>
      </c>
      <c r="D14" s="225" t="s">
        <v>33</v>
      </c>
      <c r="E14" s="230">
        <v>1</v>
      </c>
      <c r="F14" s="231">
        <v>1</v>
      </c>
      <c r="G14" s="231">
        <v>1</v>
      </c>
      <c r="H14" s="232"/>
      <c r="I14" s="178"/>
    </row>
    <row r="15" spans="1:9" x14ac:dyDescent="0.25">
      <c r="B15" s="610">
        <v>10</v>
      </c>
      <c r="C15" s="185" t="s">
        <v>55</v>
      </c>
      <c r="D15" s="186" t="s">
        <v>33</v>
      </c>
      <c r="E15" s="187"/>
      <c r="F15" s="188">
        <v>1</v>
      </c>
      <c r="G15" s="188">
        <v>1</v>
      </c>
      <c r="H15" s="189">
        <v>1</v>
      </c>
      <c r="I15" s="178"/>
    </row>
    <row r="16" spans="1:9" x14ac:dyDescent="0.25">
      <c r="B16" s="223">
        <v>11</v>
      </c>
      <c r="C16" s="229" t="s">
        <v>51</v>
      </c>
      <c r="D16" s="225" t="s">
        <v>33</v>
      </c>
      <c r="E16" s="226">
        <v>1</v>
      </c>
      <c r="F16" s="227">
        <v>1</v>
      </c>
      <c r="G16" s="227">
        <v>1</v>
      </c>
      <c r="H16" s="228"/>
      <c r="I16" s="178"/>
    </row>
    <row r="17" spans="2:11" x14ac:dyDescent="0.25">
      <c r="B17" s="610">
        <v>12</v>
      </c>
      <c r="C17" s="37" t="s">
        <v>36</v>
      </c>
      <c r="D17" s="186" t="s">
        <v>40</v>
      </c>
      <c r="E17" s="187"/>
      <c r="F17" s="188">
        <v>1</v>
      </c>
      <c r="G17" s="188">
        <v>1</v>
      </c>
      <c r="H17" s="189">
        <v>1</v>
      </c>
      <c r="I17" s="178"/>
    </row>
    <row r="18" spans="2:11" x14ac:dyDescent="0.25">
      <c r="B18" s="610">
        <v>13</v>
      </c>
      <c r="C18" s="37" t="s">
        <v>32</v>
      </c>
      <c r="D18" s="186" t="s">
        <v>33</v>
      </c>
      <c r="E18" s="187"/>
      <c r="F18" s="188">
        <v>1</v>
      </c>
      <c r="G18" s="188">
        <v>1</v>
      </c>
      <c r="H18" s="189">
        <v>1</v>
      </c>
      <c r="I18" s="178"/>
    </row>
    <row r="19" spans="2:11" x14ac:dyDescent="0.25">
      <c r="B19" s="223">
        <v>14</v>
      </c>
      <c r="C19" s="229" t="s">
        <v>38</v>
      </c>
      <c r="D19" s="225" t="s">
        <v>33</v>
      </c>
      <c r="E19" s="226">
        <v>1</v>
      </c>
      <c r="F19" s="227">
        <v>1</v>
      </c>
      <c r="G19" s="227">
        <v>1</v>
      </c>
      <c r="H19" s="228"/>
      <c r="I19" s="178"/>
    </row>
    <row r="20" spans="2:11" x14ac:dyDescent="0.25">
      <c r="B20" s="223">
        <v>15</v>
      </c>
      <c r="C20" s="224" t="s">
        <v>59</v>
      </c>
      <c r="D20" s="225" t="s">
        <v>33</v>
      </c>
      <c r="E20" s="230">
        <v>1</v>
      </c>
      <c r="F20" s="231">
        <v>1</v>
      </c>
      <c r="G20" s="231">
        <v>1</v>
      </c>
      <c r="H20" s="232"/>
      <c r="I20" s="178"/>
    </row>
    <row r="21" spans="2:11" x14ac:dyDescent="0.25">
      <c r="B21" s="223">
        <v>16</v>
      </c>
      <c r="C21" s="229" t="s">
        <v>53</v>
      </c>
      <c r="D21" s="225" t="s">
        <v>40</v>
      </c>
      <c r="E21" s="226">
        <v>1</v>
      </c>
      <c r="F21" s="227">
        <v>1</v>
      </c>
      <c r="G21" s="227">
        <v>1</v>
      </c>
      <c r="H21" s="228"/>
      <c r="I21" s="178"/>
    </row>
    <row r="22" spans="2:11" x14ac:dyDescent="0.25">
      <c r="B22" s="610">
        <v>17</v>
      </c>
      <c r="C22" s="236" t="s">
        <v>61</v>
      </c>
      <c r="D22" s="236" t="s">
        <v>33</v>
      </c>
      <c r="E22" s="237"/>
      <c r="F22" s="239">
        <v>1</v>
      </c>
      <c r="G22" s="239">
        <v>1</v>
      </c>
      <c r="H22" s="240">
        <v>1</v>
      </c>
      <c r="I22" s="191"/>
    </row>
    <row r="23" spans="2:11" x14ac:dyDescent="0.25">
      <c r="B23" s="223">
        <v>18</v>
      </c>
      <c r="C23" s="229" t="s">
        <v>56</v>
      </c>
      <c r="D23" s="233" t="s">
        <v>40</v>
      </c>
      <c r="E23" s="226">
        <v>1</v>
      </c>
      <c r="F23" s="227">
        <v>1</v>
      </c>
      <c r="G23" s="227">
        <v>1</v>
      </c>
      <c r="H23" s="228"/>
      <c r="I23" s="178"/>
    </row>
    <row r="24" spans="2:11" x14ac:dyDescent="0.25">
      <c r="B24" s="610">
        <v>19</v>
      </c>
      <c r="C24" s="37" t="s">
        <v>35</v>
      </c>
      <c r="D24" s="190" t="s">
        <v>33</v>
      </c>
      <c r="E24" s="187"/>
      <c r="F24" s="188">
        <v>1</v>
      </c>
      <c r="G24" s="188">
        <v>1</v>
      </c>
      <c r="H24" s="189">
        <v>1</v>
      </c>
      <c r="I24" s="178"/>
      <c r="J24" s="33"/>
      <c r="K24" s="33"/>
    </row>
    <row r="25" spans="2:11" ht="15.75" thickBot="1" x14ac:dyDescent="0.3">
      <c r="B25" s="256">
        <v>20</v>
      </c>
      <c r="C25" s="38" t="s">
        <v>34</v>
      </c>
      <c r="D25" s="39" t="s">
        <v>33</v>
      </c>
      <c r="E25" s="238"/>
      <c r="F25" s="41">
        <v>1</v>
      </c>
      <c r="G25" s="41">
        <v>1</v>
      </c>
      <c r="H25" s="42">
        <v>1</v>
      </c>
      <c r="I25" s="191"/>
    </row>
    <row r="26" spans="2:11" x14ac:dyDescent="0.25">
      <c r="E26" s="191"/>
      <c r="F26" s="191"/>
      <c r="G26" s="191"/>
      <c r="H26" s="191"/>
      <c r="I26" s="191"/>
    </row>
  </sheetData>
  <sortState ref="C6:I24">
    <sortCondition ref="C6:C24"/>
  </sortState>
  <mergeCells count="1">
    <mergeCell ref="A2: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53"/>
  <sheetViews>
    <sheetView topLeftCell="A22" zoomScale="70" zoomScaleNormal="70" workbookViewId="0">
      <selection activeCell="AK27" sqref="AK27"/>
    </sheetView>
  </sheetViews>
  <sheetFormatPr defaultRowHeight="15" x14ac:dyDescent="0.25"/>
  <cols>
    <col min="1" max="1" width="4.7109375" customWidth="1"/>
    <col min="2" max="2" width="19.140625" customWidth="1"/>
    <col min="3" max="3" width="28.140625" customWidth="1"/>
    <col min="4" max="43" width="5.7109375" customWidth="1"/>
    <col min="44" max="44" width="8" customWidth="1"/>
    <col min="45" max="45" width="6.85546875" customWidth="1"/>
    <col min="46" max="75" width="3.7109375" customWidth="1"/>
    <col min="76" max="77" width="3.140625" customWidth="1"/>
  </cols>
  <sheetData>
    <row r="1" spans="1:75" ht="15.75" thickBot="1" x14ac:dyDescent="0.3"/>
    <row r="2" spans="1:75" ht="18" customHeight="1" thickBot="1" x14ac:dyDescent="0.3">
      <c r="A2" s="176"/>
      <c r="B2" s="270" t="s">
        <v>20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AE2" s="271" t="s">
        <v>29</v>
      </c>
      <c r="AF2" s="272"/>
      <c r="AG2" s="272"/>
      <c r="AH2" s="273"/>
      <c r="AQ2" s="271" t="s">
        <v>30</v>
      </c>
      <c r="AR2" s="272"/>
      <c r="AS2" s="272"/>
      <c r="AT2" s="272"/>
      <c r="AU2" s="273"/>
      <c r="BB2" s="309" t="s">
        <v>31</v>
      </c>
      <c r="BC2" s="310"/>
      <c r="BD2" s="310"/>
      <c r="BE2" s="310"/>
      <c r="BF2" s="311"/>
    </row>
    <row r="3" spans="1:75" ht="18" customHeight="1" thickBot="1" x14ac:dyDescent="0.3">
      <c r="A3" s="176"/>
      <c r="B3" s="1" t="s">
        <v>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79"/>
    </row>
    <row r="4" spans="1:75" ht="18" customHeight="1" thickBot="1" x14ac:dyDescent="0.3">
      <c r="A4" s="264" t="s">
        <v>0</v>
      </c>
      <c r="B4" s="264" t="s">
        <v>7</v>
      </c>
      <c r="C4" s="264" t="s">
        <v>1</v>
      </c>
      <c r="D4" s="266" t="s">
        <v>8</v>
      </c>
      <c r="E4" s="267"/>
      <c r="F4" s="267"/>
      <c r="G4" s="268" t="s">
        <v>23</v>
      </c>
      <c r="H4" s="266" t="s">
        <v>9</v>
      </c>
      <c r="I4" s="267"/>
      <c r="J4" s="267"/>
      <c r="K4" s="268" t="s">
        <v>23</v>
      </c>
      <c r="L4" s="267" t="s">
        <v>10</v>
      </c>
      <c r="M4" s="267"/>
      <c r="N4" s="267"/>
      <c r="O4" s="268" t="s">
        <v>23</v>
      </c>
      <c r="P4" s="267" t="s">
        <v>11</v>
      </c>
      <c r="Q4" s="267"/>
      <c r="R4" s="267"/>
      <c r="S4" s="268" t="s">
        <v>23</v>
      </c>
      <c r="T4" s="267" t="s">
        <v>12</v>
      </c>
      <c r="U4" s="267"/>
      <c r="V4" s="267"/>
      <c r="W4" s="268" t="s">
        <v>23</v>
      </c>
      <c r="X4" s="264" t="s">
        <v>13</v>
      </c>
      <c r="Y4" s="295"/>
      <c r="AB4" s="434">
        <v>1</v>
      </c>
      <c r="AC4" s="435" t="s">
        <v>50</v>
      </c>
      <c r="AD4" s="436"/>
      <c r="AE4" s="436"/>
      <c r="AF4" s="436"/>
      <c r="AG4" s="436"/>
      <c r="AH4" s="436"/>
      <c r="AI4" s="436"/>
      <c r="AJ4" s="437"/>
      <c r="AK4" s="351">
        <v>240</v>
      </c>
      <c r="AL4" s="352"/>
      <c r="AM4" s="207"/>
      <c r="AN4" s="208"/>
      <c r="AO4" s="22"/>
      <c r="AP4" s="60"/>
      <c r="AQ4" s="60"/>
      <c r="AR4" s="60"/>
      <c r="AS4" s="60"/>
      <c r="AT4" s="60"/>
      <c r="AU4" s="60"/>
      <c r="AV4" s="60"/>
      <c r="AW4" s="60"/>
      <c r="AX4" s="60"/>
    </row>
    <row r="5" spans="1:75" ht="18" customHeight="1" thickBot="1" x14ac:dyDescent="0.3">
      <c r="A5" s="265"/>
      <c r="B5" s="265"/>
      <c r="C5" s="265"/>
      <c r="D5" s="84">
        <v>1</v>
      </c>
      <c r="E5" s="85">
        <v>2</v>
      </c>
      <c r="F5" s="87">
        <v>3</v>
      </c>
      <c r="G5" s="269"/>
      <c r="H5" s="84">
        <v>1</v>
      </c>
      <c r="I5" s="85">
        <v>2</v>
      </c>
      <c r="J5" s="87">
        <v>3</v>
      </c>
      <c r="K5" s="269"/>
      <c r="L5" s="86">
        <v>1</v>
      </c>
      <c r="M5" s="85">
        <v>2</v>
      </c>
      <c r="N5" s="87">
        <v>3</v>
      </c>
      <c r="O5" s="269"/>
      <c r="P5" s="86">
        <v>1</v>
      </c>
      <c r="Q5" s="85">
        <v>2</v>
      </c>
      <c r="R5" s="87">
        <v>3</v>
      </c>
      <c r="S5" s="269"/>
      <c r="T5" s="86">
        <v>1</v>
      </c>
      <c r="U5" s="85">
        <v>2</v>
      </c>
      <c r="V5" s="87">
        <v>3</v>
      </c>
      <c r="W5" s="269"/>
      <c r="X5" s="265"/>
      <c r="Y5" s="295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209"/>
      <c r="AN5" s="434">
        <v>1</v>
      </c>
      <c r="AO5" s="435" t="s">
        <v>50</v>
      </c>
      <c r="AP5" s="436"/>
      <c r="AQ5" s="436"/>
      <c r="AR5" s="436"/>
      <c r="AS5" s="436"/>
      <c r="AT5" s="436"/>
      <c r="AU5" s="436"/>
      <c r="AV5" s="437"/>
      <c r="AW5" s="351">
        <v>230</v>
      </c>
      <c r="AX5" s="352"/>
    </row>
    <row r="6" spans="1:75" ht="18" customHeight="1" thickBot="1" x14ac:dyDescent="0.3">
      <c r="A6" s="67">
        <v>1</v>
      </c>
      <c r="B6" s="367" t="s">
        <v>50</v>
      </c>
      <c r="C6" s="61" t="s">
        <v>40</v>
      </c>
      <c r="D6" s="117">
        <v>20</v>
      </c>
      <c r="E6" s="118">
        <v>20</v>
      </c>
      <c r="F6" s="119">
        <v>15</v>
      </c>
      <c r="G6" s="108">
        <f t="shared" ref="G6:G15" si="0">SUM(D6:F6)</f>
        <v>55</v>
      </c>
      <c r="H6" s="149">
        <v>10</v>
      </c>
      <c r="I6" s="150">
        <v>20</v>
      </c>
      <c r="J6" s="151">
        <v>15</v>
      </c>
      <c r="K6" s="108">
        <f t="shared" ref="K6:K15" si="1">SUM(H6:J6)</f>
        <v>45</v>
      </c>
      <c r="L6" s="149">
        <v>15</v>
      </c>
      <c r="M6" s="150">
        <v>15</v>
      </c>
      <c r="N6" s="151">
        <v>15</v>
      </c>
      <c r="O6" s="108">
        <f t="shared" ref="O6:O15" si="2">SUM(L6:N6)</f>
        <v>45</v>
      </c>
      <c r="P6" s="149">
        <v>20</v>
      </c>
      <c r="Q6" s="150">
        <v>15</v>
      </c>
      <c r="R6" s="151">
        <v>20</v>
      </c>
      <c r="S6" s="108">
        <f t="shared" ref="S6:S15" si="3">SUM(P6:R6)</f>
        <v>55</v>
      </c>
      <c r="T6" s="149">
        <v>15</v>
      </c>
      <c r="U6" s="150">
        <v>15</v>
      </c>
      <c r="V6" s="151">
        <v>20</v>
      </c>
      <c r="W6" s="401">
        <f t="shared" ref="W6:W15" si="4">SUM(T6:V6)</f>
        <v>50</v>
      </c>
      <c r="X6" s="371">
        <f t="shared" ref="X6:X15" si="5">SUM(W6,S6,O6,K6,G6)</f>
        <v>250</v>
      </c>
      <c r="Y6" s="377"/>
      <c r="AB6" s="91">
        <v>8</v>
      </c>
      <c r="AC6" s="259" t="s">
        <v>60</v>
      </c>
      <c r="AD6" s="260"/>
      <c r="AE6" s="260"/>
      <c r="AF6" s="260"/>
      <c r="AG6" s="260"/>
      <c r="AH6" s="260"/>
      <c r="AI6" s="260"/>
      <c r="AJ6" s="261"/>
      <c r="AK6" s="274">
        <v>175</v>
      </c>
      <c r="AL6" s="275"/>
      <c r="AM6" s="22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24"/>
      <c r="BK6" s="9"/>
      <c r="BL6" s="9"/>
    </row>
    <row r="7" spans="1:75" ht="18" customHeight="1" thickBot="1" x14ac:dyDescent="0.3">
      <c r="A7" s="381">
        <v>2</v>
      </c>
      <c r="B7" s="382" t="s">
        <v>56</v>
      </c>
      <c r="C7" s="74" t="s">
        <v>40</v>
      </c>
      <c r="D7" s="383">
        <v>15</v>
      </c>
      <c r="E7" s="384">
        <v>10</v>
      </c>
      <c r="F7" s="385">
        <v>20</v>
      </c>
      <c r="G7" s="386">
        <f t="shared" si="0"/>
        <v>45</v>
      </c>
      <c r="H7" s="383">
        <v>10</v>
      </c>
      <c r="I7" s="384">
        <v>10</v>
      </c>
      <c r="J7" s="384">
        <v>15</v>
      </c>
      <c r="K7" s="386">
        <f t="shared" si="1"/>
        <v>35</v>
      </c>
      <c r="L7" s="383">
        <v>20</v>
      </c>
      <c r="M7" s="384">
        <v>15</v>
      </c>
      <c r="N7" s="384">
        <v>20</v>
      </c>
      <c r="O7" s="386">
        <f t="shared" si="2"/>
        <v>55</v>
      </c>
      <c r="P7" s="383">
        <v>20</v>
      </c>
      <c r="Q7" s="384">
        <v>10</v>
      </c>
      <c r="R7" s="384">
        <v>15</v>
      </c>
      <c r="S7" s="386">
        <f t="shared" si="3"/>
        <v>45</v>
      </c>
      <c r="T7" s="383">
        <v>15</v>
      </c>
      <c r="U7" s="384">
        <v>10</v>
      </c>
      <c r="V7" s="384">
        <v>20</v>
      </c>
      <c r="W7" s="398">
        <f t="shared" si="4"/>
        <v>45</v>
      </c>
      <c r="X7" s="403">
        <f t="shared" si="5"/>
        <v>225</v>
      </c>
      <c r="Y7" s="12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22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21"/>
      <c r="AZ7" s="91">
        <v>1</v>
      </c>
      <c r="BA7" s="259" t="s">
        <v>50</v>
      </c>
      <c r="BB7" s="260"/>
      <c r="BC7" s="260"/>
      <c r="BD7" s="260"/>
      <c r="BE7" s="260"/>
      <c r="BF7" s="260"/>
      <c r="BG7" s="260"/>
      <c r="BH7" s="261"/>
      <c r="BI7" s="262">
        <v>505</v>
      </c>
      <c r="BJ7" s="263"/>
      <c r="BK7" s="325"/>
      <c r="BL7" s="325"/>
      <c r="BM7" s="9"/>
    </row>
    <row r="8" spans="1:75" ht="18" customHeight="1" thickBot="1" x14ac:dyDescent="0.3">
      <c r="A8" s="381">
        <v>3</v>
      </c>
      <c r="B8" s="382" t="s">
        <v>51</v>
      </c>
      <c r="C8" s="74" t="s">
        <v>33</v>
      </c>
      <c r="D8" s="383">
        <v>20</v>
      </c>
      <c r="E8" s="384">
        <v>10</v>
      </c>
      <c r="F8" s="385">
        <v>0</v>
      </c>
      <c r="G8" s="386">
        <f t="shared" si="0"/>
        <v>30</v>
      </c>
      <c r="H8" s="383">
        <v>10</v>
      </c>
      <c r="I8" s="384">
        <v>20</v>
      </c>
      <c r="J8" s="384">
        <v>15</v>
      </c>
      <c r="K8" s="386">
        <f t="shared" si="1"/>
        <v>45</v>
      </c>
      <c r="L8" s="383">
        <v>20</v>
      </c>
      <c r="M8" s="384">
        <v>20</v>
      </c>
      <c r="N8" s="384">
        <v>15</v>
      </c>
      <c r="O8" s="386">
        <f t="shared" si="2"/>
        <v>55</v>
      </c>
      <c r="P8" s="383">
        <v>0</v>
      </c>
      <c r="Q8" s="384">
        <v>20</v>
      </c>
      <c r="R8" s="384">
        <v>15</v>
      </c>
      <c r="S8" s="386">
        <f t="shared" si="3"/>
        <v>35</v>
      </c>
      <c r="T8" s="383">
        <v>20</v>
      </c>
      <c r="U8" s="384">
        <v>15</v>
      </c>
      <c r="V8" s="384">
        <v>20</v>
      </c>
      <c r="W8" s="398">
        <f t="shared" si="4"/>
        <v>55</v>
      </c>
      <c r="X8" s="403">
        <f t="shared" si="5"/>
        <v>220</v>
      </c>
      <c r="Y8" s="377"/>
      <c r="AB8" s="91">
        <v>3</v>
      </c>
      <c r="AC8" s="259" t="s">
        <v>51</v>
      </c>
      <c r="AD8" s="260"/>
      <c r="AE8" s="260"/>
      <c r="AF8" s="260"/>
      <c r="AG8" s="260"/>
      <c r="AH8" s="260"/>
      <c r="AI8" s="260"/>
      <c r="AJ8" s="261"/>
      <c r="AK8" s="274">
        <v>175</v>
      </c>
      <c r="AL8" s="275"/>
      <c r="AM8" s="211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23"/>
      <c r="BK8" s="23"/>
      <c r="BL8" s="9"/>
    </row>
    <row r="9" spans="1:75" ht="18" customHeight="1" thickBot="1" x14ac:dyDescent="0.3">
      <c r="A9" s="387">
        <v>4</v>
      </c>
      <c r="B9" s="388" t="s">
        <v>42</v>
      </c>
      <c r="C9" s="389" t="s">
        <v>33</v>
      </c>
      <c r="D9" s="390">
        <v>10</v>
      </c>
      <c r="E9" s="391">
        <v>15</v>
      </c>
      <c r="F9" s="392">
        <v>20</v>
      </c>
      <c r="G9" s="386">
        <f t="shared" si="0"/>
        <v>45</v>
      </c>
      <c r="H9" s="383">
        <v>20</v>
      </c>
      <c r="I9" s="384"/>
      <c r="J9" s="384">
        <v>20</v>
      </c>
      <c r="K9" s="386">
        <f t="shared" si="1"/>
        <v>40</v>
      </c>
      <c r="L9" s="383">
        <v>15</v>
      </c>
      <c r="M9" s="384">
        <v>0</v>
      </c>
      <c r="N9" s="384">
        <v>20</v>
      </c>
      <c r="O9" s="386">
        <f t="shared" si="2"/>
        <v>35</v>
      </c>
      <c r="P9" s="383">
        <v>15</v>
      </c>
      <c r="Q9" s="384">
        <v>20</v>
      </c>
      <c r="R9" s="384">
        <v>20</v>
      </c>
      <c r="S9" s="386">
        <f t="shared" si="3"/>
        <v>55</v>
      </c>
      <c r="T9" s="383">
        <v>10</v>
      </c>
      <c r="U9" s="384">
        <v>10</v>
      </c>
      <c r="V9" s="384">
        <v>20</v>
      </c>
      <c r="W9" s="398">
        <f t="shared" si="4"/>
        <v>40</v>
      </c>
      <c r="X9" s="403">
        <f t="shared" si="5"/>
        <v>215</v>
      </c>
      <c r="Y9" s="12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212"/>
      <c r="AN9" s="91">
        <v>6</v>
      </c>
      <c r="AO9" s="259" t="s">
        <v>54</v>
      </c>
      <c r="AP9" s="260"/>
      <c r="AQ9" s="260"/>
      <c r="AR9" s="260"/>
      <c r="AS9" s="260"/>
      <c r="AT9" s="260"/>
      <c r="AU9" s="260"/>
      <c r="AV9" s="261"/>
      <c r="AW9" s="274">
        <v>185</v>
      </c>
      <c r="AX9" s="275"/>
      <c r="BK9" s="23"/>
    </row>
    <row r="10" spans="1:75" ht="18" customHeight="1" thickBot="1" x14ac:dyDescent="0.3">
      <c r="A10" s="387">
        <v>5</v>
      </c>
      <c r="B10" s="393" t="s">
        <v>38</v>
      </c>
      <c r="C10" s="389" t="s">
        <v>33</v>
      </c>
      <c r="D10" s="394">
        <v>15</v>
      </c>
      <c r="E10" s="395">
        <v>5</v>
      </c>
      <c r="F10" s="395">
        <v>15</v>
      </c>
      <c r="G10" s="396">
        <f t="shared" si="0"/>
        <v>35</v>
      </c>
      <c r="H10" s="394">
        <v>20</v>
      </c>
      <c r="I10" s="395">
        <v>20</v>
      </c>
      <c r="J10" s="395">
        <v>20</v>
      </c>
      <c r="K10" s="396">
        <f t="shared" si="1"/>
        <v>60</v>
      </c>
      <c r="L10" s="394">
        <v>15</v>
      </c>
      <c r="M10" s="395">
        <v>20</v>
      </c>
      <c r="N10" s="395">
        <v>15</v>
      </c>
      <c r="O10" s="396">
        <f t="shared" si="2"/>
        <v>50</v>
      </c>
      <c r="P10" s="394">
        <v>10</v>
      </c>
      <c r="Q10" s="395">
        <v>15</v>
      </c>
      <c r="R10" s="395">
        <v>15</v>
      </c>
      <c r="S10" s="396">
        <f t="shared" si="3"/>
        <v>40</v>
      </c>
      <c r="T10" s="394">
        <v>15</v>
      </c>
      <c r="U10" s="395">
        <v>15</v>
      </c>
      <c r="V10" s="395">
        <v>0</v>
      </c>
      <c r="W10" s="399">
        <f t="shared" si="4"/>
        <v>30</v>
      </c>
      <c r="X10" s="406">
        <f t="shared" si="5"/>
        <v>215</v>
      </c>
      <c r="Y10" s="377"/>
      <c r="AB10" s="434">
        <v>6</v>
      </c>
      <c r="AC10" s="435" t="s">
        <v>54</v>
      </c>
      <c r="AD10" s="436"/>
      <c r="AE10" s="436"/>
      <c r="AF10" s="436"/>
      <c r="AG10" s="436"/>
      <c r="AH10" s="436"/>
      <c r="AI10" s="436"/>
      <c r="AJ10" s="437"/>
      <c r="AK10" s="351">
        <v>190</v>
      </c>
      <c r="AL10" s="352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9"/>
      <c r="BK10" s="23"/>
    </row>
    <row r="11" spans="1:75" ht="18" customHeight="1" thickBot="1" x14ac:dyDescent="0.35">
      <c r="A11" s="67">
        <v>6</v>
      </c>
      <c r="B11" s="44" t="s">
        <v>54</v>
      </c>
      <c r="C11" s="61" t="s">
        <v>39</v>
      </c>
      <c r="D11" s="117">
        <v>10</v>
      </c>
      <c r="E11" s="118">
        <v>15</v>
      </c>
      <c r="F11" s="118"/>
      <c r="G11" s="101">
        <f t="shared" si="0"/>
        <v>25</v>
      </c>
      <c r="H11" s="117">
        <v>10</v>
      </c>
      <c r="I11" s="118">
        <v>15</v>
      </c>
      <c r="J11" s="118">
        <v>20</v>
      </c>
      <c r="K11" s="101">
        <f t="shared" si="1"/>
        <v>45</v>
      </c>
      <c r="L11" s="117">
        <v>5</v>
      </c>
      <c r="M11" s="118">
        <v>10</v>
      </c>
      <c r="N11" s="118">
        <v>20</v>
      </c>
      <c r="O11" s="101">
        <f t="shared" si="2"/>
        <v>35</v>
      </c>
      <c r="P11" s="117">
        <v>20</v>
      </c>
      <c r="Q11" s="118">
        <v>10</v>
      </c>
      <c r="R11" s="118">
        <v>20</v>
      </c>
      <c r="S11" s="101">
        <f t="shared" si="3"/>
        <v>50</v>
      </c>
      <c r="T11" s="117">
        <v>20</v>
      </c>
      <c r="U11" s="118">
        <v>20</v>
      </c>
      <c r="V11" s="118">
        <v>0</v>
      </c>
      <c r="W11" s="400">
        <f t="shared" si="4"/>
        <v>40</v>
      </c>
      <c r="X11" s="405">
        <f t="shared" si="5"/>
        <v>195</v>
      </c>
      <c r="Y11" s="377"/>
      <c r="AB11" s="60"/>
      <c r="AC11" s="60"/>
      <c r="AD11" s="60"/>
      <c r="AE11" s="60"/>
      <c r="AF11" s="60"/>
      <c r="AG11" s="60"/>
      <c r="AH11" s="60"/>
      <c r="AI11" s="213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9"/>
      <c r="BK11" s="28">
        <v>5</v>
      </c>
      <c r="BL11" s="316" t="s">
        <v>50</v>
      </c>
      <c r="BM11" s="317"/>
      <c r="BN11" s="317"/>
      <c r="BO11" s="317"/>
      <c r="BP11" s="317"/>
      <c r="BQ11" s="317"/>
      <c r="BR11" s="317"/>
      <c r="BS11" s="318"/>
      <c r="BT11" s="353">
        <v>505</v>
      </c>
      <c r="BU11" s="355"/>
      <c r="BV11" s="321">
        <v>1</v>
      </c>
      <c r="BW11" s="322"/>
    </row>
    <row r="12" spans="1:75" ht="18" customHeight="1" thickBot="1" x14ac:dyDescent="0.3">
      <c r="A12" s="381">
        <v>7</v>
      </c>
      <c r="B12" s="40" t="s">
        <v>41</v>
      </c>
      <c r="C12" s="74" t="s">
        <v>33</v>
      </c>
      <c r="D12" s="383">
        <v>10</v>
      </c>
      <c r="E12" s="384">
        <v>10</v>
      </c>
      <c r="F12" s="384">
        <v>20</v>
      </c>
      <c r="G12" s="386">
        <f t="shared" si="0"/>
        <v>40</v>
      </c>
      <c r="H12" s="383">
        <v>10</v>
      </c>
      <c r="I12" s="384">
        <v>0</v>
      </c>
      <c r="J12" s="384">
        <v>20</v>
      </c>
      <c r="K12" s="386">
        <f t="shared" si="1"/>
        <v>30</v>
      </c>
      <c r="L12" s="383">
        <v>10</v>
      </c>
      <c r="M12" s="384">
        <v>20</v>
      </c>
      <c r="N12" s="384">
        <v>15</v>
      </c>
      <c r="O12" s="386">
        <f t="shared" si="2"/>
        <v>45</v>
      </c>
      <c r="P12" s="383">
        <v>10</v>
      </c>
      <c r="Q12" s="384">
        <v>15</v>
      </c>
      <c r="R12" s="384">
        <v>15</v>
      </c>
      <c r="S12" s="386">
        <f t="shared" si="3"/>
        <v>40</v>
      </c>
      <c r="T12" s="383">
        <v>20</v>
      </c>
      <c r="U12" s="384">
        <v>20</v>
      </c>
      <c r="V12" s="384">
        <v>0</v>
      </c>
      <c r="W12" s="398">
        <f t="shared" si="4"/>
        <v>40</v>
      </c>
      <c r="X12" s="403">
        <f t="shared" si="5"/>
        <v>195</v>
      </c>
      <c r="Y12" s="12"/>
      <c r="AB12" s="91">
        <v>4</v>
      </c>
      <c r="AC12" s="259" t="s">
        <v>42</v>
      </c>
      <c r="AD12" s="260"/>
      <c r="AE12" s="260"/>
      <c r="AF12" s="260"/>
      <c r="AG12" s="260"/>
      <c r="AH12" s="260"/>
      <c r="AI12" s="260"/>
      <c r="AJ12" s="261"/>
      <c r="AK12" s="440">
        <v>160</v>
      </c>
      <c r="AL12" s="441"/>
      <c r="AM12" s="209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9"/>
      <c r="BK12" s="23"/>
    </row>
    <row r="13" spans="1:75" ht="18" customHeight="1" thickBot="1" x14ac:dyDescent="0.3">
      <c r="A13" s="381">
        <v>8</v>
      </c>
      <c r="B13" s="397" t="s">
        <v>60</v>
      </c>
      <c r="C13" s="74" t="s">
        <v>33</v>
      </c>
      <c r="D13" s="383">
        <v>20</v>
      </c>
      <c r="E13" s="384">
        <v>15</v>
      </c>
      <c r="F13" s="384">
        <v>20</v>
      </c>
      <c r="G13" s="386">
        <f t="shared" si="0"/>
        <v>55</v>
      </c>
      <c r="H13" s="383">
        <v>15</v>
      </c>
      <c r="I13" s="384">
        <v>5</v>
      </c>
      <c r="J13" s="384">
        <v>0</v>
      </c>
      <c r="K13" s="386">
        <f t="shared" si="1"/>
        <v>20</v>
      </c>
      <c r="L13" s="383">
        <v>10</v>
      </c>
      <c r="M13" s="384">
        <v>10</v>
      </c>
      <c r="N13" s="384">
        <v>10</v>
      </c>
      <c r="O13" s="386">
        <f t="shared" si="2"/>
        <v>30</v>
      </c>
      <c r="P13" s="383">
        <v>10</v>
      </c>
      <c r="Q13" s="384"/>
      <c r="R13" s="384"/>
      <c r="S13" s="386">
        <f t="shared" si="3"/>
        <v>10</v>
      </c>
      <c r="T13" s="383">
        <v>10</v>
      </c>
      <c r="U13" s="384">
        <v>20</v>
      </c>
      <c r="V13" s="384"/>
      <c r="W13" s="398">
        <f t="shared" si="4"/>
        <v>30</v>
      </c>
      <c r="X13" s="403">
        <f t="shared" si="5"/>
        <v>145</v>
      </c>
      <c r="Y13" s="377"/>
      <c r="AB13" s="22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209"/>
      <c r="AN13" s="434">
        <v>5</v>
      </c>
      <c r="AO13" s="435" t="s">
        <v>38</v>
      </c>
      <c r="AP13" s="436"/>
      <c r="AQ13" s="436"/>
      <c r="AR13" s="436"/>
      <c r="AS13" s="436"/>
      <c r="AT13" s="436"/>
      <c r="AU13" s="436"/>
      <c r="AV13" s="437"/>
      <c r="AW13" s="351">
        <v>240</v>
      </c>
      <c r="AX13" s="352"/>
      <c r="BK13" s="23"/>
    </row>
    <row r="14" spans="1:75" ht="18" customHeight="1" thickBot="1" x14ac:dyDescent="0.3">
      <c r="A14" s="202">
        <v>9</v>
      </c>
      <c r="B14" s="37" t="s">
        <v>59</v>
      </c>
      <c r="C14" s="372" t="s">
        <v>33</v>
      </c>
      <c r="D14" s="169">
        <v>0</v>
      </c>
      <c r="E14" s="160">
        <v>20</v>
      </c>
      <c r="F14" s="160">
        <v>0</v>
      </c>
      <c r="G14" s="380">
        <f t="shared" si="0"/>
        <v>20</v>
      </c>
      <c r="H14" s="169">
        <v>0</v>
      </c>
      <c r="I14" s="160">
        <v>15</v>
      </c>
      <c r="J14" s="160">
        <v>0</v>
      </c>
      <c r="K14" s="380">
        <f t="shared" si="1"/>
        <v>15</v>
      </c>
      <c r="L14" s="169">
        <v>10</v>
      </c>
      <c r="M14" s="160">
        <v>5</v>
      </c>
      <c r="N14" s="160">
        <v>0</v>
      </c>
      <c r="O14" s="380">
        <f t="shared" si="2"/>
        <v>15</v>
      </c>
      <c r="P14" s="169">
        <v>5</v>
      </c>
      <c r="Q14" s="160">
        <v>10</v>
      </c>
      <c r="R14" s="160">
        <v>0</v>
      </c>
      <c r="S14" s="380">
        <f t="shared" si="3"/>
        <v>15</v>
      </c>
      <c r="T14" s="169">
        <v>15</v>
      </c>
      <c r="U14" s="160">
        <v>15</v>
      </c>
      <c r="V14" s="160">
        <v>0</v>
      </c>
      <c r="W14" s="379">
        <f t="shared" si="4"/>
        <v>30</v>
      </c>
      <c r="X14" s="404">
        <f t="shared" si="5"/>
        <v>95</v>
      </c>
      <c r="Y14" s="12"/>
      <c r="AB14" s="434">
        <v>5</v>
      </c>
      <c r="AC14" s="435" t="s">
        <v>38</v>
      </c>
      <c r="AD14" s="436"/>
      <c r="AE14" s="436"/>
      <c r="AF14" s="436"/>
      <c r="AG14" s="436"/>
      <c r="AH14" s="436"/>
      <c r="AI14" s="436"/>
      <c r="AJ14" s="437"/>
      <c r="AK14" s="351">
        <v>280</v>
      </c>
      <c r="AL14" s="352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24"/>
      <c r="BK14" s="23"/>
    </row>
    <row r="15" spans="1:75" ht="18" customHeight="1" thickBot="1" x14ac:dyDescent="0.3">
      <c r="A15" s="49">
        <v>10</v>
      </c>
      <c r="B15" s="38" t="s">
        <v>53</v>
      </c>
      <c r="C15" s="251" t="s">
        <v>40</v>
      </c>
      <c r="D15" s="120">
        <v>0</v>
      </c>
      <c r="E15" s="121">
        <v>0</v>
      </c>
      <c r="F15" s="121">
        <v>0</v>
      </c>
      <c r="G15" s="105">
        <f t="shared" si="0"/>
        <v>0</v>
      </c>
      <c r="H15" s="120">
        <v>0</v>
      </c>
      <c r="I15" s="121">
        <v>0</v>
      </c>
      <c r="J15" s="121">
        <v>15</v>
      </c>
      <c r="K15" s="105">
        <f t="shared" si="1"/>
        <v>15</v>
      </c>
      <c r="L15" s="120">
        <v>5</v>
      </c>
      <c r="M15" s="121">
        <v>10</v>
      </c>
      <c r="N15" s="121">
        <v>10</v>
      </c>
      <c r="O15" s="105">
        <f t="shared" si="2"/>
        <v>25</v>
      </c>
      <c r="P15" s="120">
        <v>15</v>
      </c>
      <c r="Q15" s="121">
        <v>0</v>
      </c>
      <c r="R15" s="121">
        <v>0</v>
      </c>
      <c r="S15" s="105">
        <f t="shared" si="3"/>
        <v>15</v>
      </c>
      <c r="T15" s="120">
        <v>0</v>
      </c>
      <c r="U15" s="121">
        <v>20</v>
      </c>
      <c r="V15" s="121"/>
      <c r="W15" s="402">
        <f t="shared" si="4"/>
        <v>20</v>
      </c>
      <c r="X15" s="370">
        <f t="shared" si="5"/>
        <v>75</v>
      </c>
      <c r="Y15" s="378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21"/>
      <c r="AZ15" s="63">
        <v>5</v>
      </c>
      <c r="BA15" s="312" t="s">
        <v>38</v>
      </c>
      <c r="BB15" s="313"/>
      <c r="BC15" s="313"/>
      <c r="BD15" s="313"/>
      <c r="BE15" s="313"/>
      <c r="BF15" s="313"/>
      <c r="BG15" s="313"/>
      <c r="BH15" s="314"/>
      <c r="BI15" s="476">
        <v>460</v>
      </c>
      <c r="BJ15" s="477"/>
      <c r="BK15" s="330">
        <v>2</v>
      </c>
      <c r="BL15" s="331"/>
      <c r="BR15" s="9"/>
    </row>
    <row r="16" spans="1:75" ht="18" customHeight="1" thickBot="1" x14ac:dyDescent="0.3">
      <c r="A16" s="204"/>
      <c r="B16" s="79"/>
      <c r="C16" s="192"/>
      <c r="D16" s="193"/>
      <c r="E16" s="193"/>
      <c r="F16" s="193"/>
      <c r="G16" s="194"/>
      <c r="H16" s="193"/>
      <c r="I16" s="193"/>
      <c r="J16" s="193"/>
      <c r="K16" s="194"/>
      <c r="L16" s="193"/>
      <c r="M16" s="193"/>
      <c r="N16" s="193"/>
      <c r="O16" s="194"/>
      <c r="P16" s="193"/>
      <c r="Q16" s="193"/>
      <c r="R16" s="193"/>
      <c r="S16" s="194"/>
      <c r="T16" s="193"/>
      <c r="U16" s="193"/>
      <c r="V16" s="193"/>
      <c r="W16" s="194"/>
      <c r="X16" s="195"/>
      <c r="Y16" s="12"/>
      <c r="AB16" s="91">
        <v>2</v>
      </c>
      <c r="AC16" s="259" t="s">
        <v>56</v>
      </c>
      <c r="AD16" s="260"/>
      <c r="AE16" s="260"/>
      <c r="AF16" s="260"/>
      <c r="AG16" s="260"/>
      <c r="AH16" s="260"/>
      <c r="AI16" s="260"/>
      <c r="AJ16" s="261"/>
      <c r="AK16" s="440">
        <v>215</v>
      </c>
      <c r="AL16" s="441"/>
      <c r="AM16" s="209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23"/>
    </row>
    <row r="17" spans="1:75" ht="18" customHeight="1" thickBot="1" x14ac:dyDescent="0.3"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209"/>
      <c r="AN17" s="91">
        <v>7</v>
      </c>
      <c r="AO17" s="278" t="s">
        <v>41</v>
      </c>
      <c r="AP17" s="279"/>
      <c r="AQ17" s="279"/>
      <c r="AR17" s="279"/>
      <c r="AS17" s="279"/>
      <c r="AT17" s="279"/>
      <c r="AU17" s="279"/>
      <c r="AV17" s="280"/>
      <c r="AW17" s="274">
        <v>165</v>
      </c>
      <c r="AX17" s="275"/>
    </row>
    <row r="18" spans="1:75" ht="18" customHeight="1" thickBot="1" x14ac:dyDescent="0.3">
      <c r="A18" s="176"/>
      <c r="B18" s="281" t="s">
        <v>44</v>
      </c>
      <c r="C18" s="282"/>
      <c r="D18" s="282"/>
      <c r="E18" s="282"/>
      <c r="F18" s="282"/>
      <c r="G18" s="281"/>
      <c r="H18" s="282"/>
      <c r="I18" s="282"/>
      <c r="J18" s="282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AB18" s="434">
        <v>7</v>
      </c>
      <c r="AC18" s="435" t="s">
        <v>41</v>
      </c>
      <c r="AD18" s="436"/>
      <c r="AE18" s="436"/>
      <c r="AF18" s="436"/>
      <c r="AG18" s="436"/>
      <c r="AH18" s="436"/>
      <c r="AI18" s="436"/>
      <c r="AJ18" s="437"/>
      <c r="AK18" s="351">
        <v>225</v>
      </c>
      <c r="AL18" s="352"/>
    </row>
    <row r="19" spans="1:75" ht="18" customHeight="1" thickBot="1" x14ac:dyDescent="0.3">
      <c r="A19" s="285" t="s">
        <v>0</v>
      </c>
      <c r="B19" s="264" t="s">
        <v>7</v>
      </c>
      <c r="C19" s="264" t="s">
        <v>1</v>
      </c>
      <c r="D19" s="288" t="s">
        <v>8</v>
      </c>
      <c r="E19" s="289"/>
      <c r="F19" s="290"/>
      <c r="G19" s="268" t="s">
        <v>23</v>
      </c>
      <c r="H19" s="288" t="s">
        <v>9</v>
      </c>
      <c r="I19" s="289"/>
      <c r="J19" s="290"/>
      <c r="K19" s="268" t="s">
        <v>23</v>
      </c>
      <c r="L19" s="288" t="s">
        <v>10</v>
      </c>
      <c r="M19" s="289"/>
      <c r="N19" s="290"/>
      <c r="O19" s="268" t="s">
        <v>23</v>
      </c>
      <c r="P19" s="288" t="s">
        <v>11</v>
      </c>
      <c r="Q19" s="289"/>
      <c r="R19" s="290"/>
      <c r="S19" s="268" t="s">
        <v>23</v>
      </c>
      <c r="T19" s="288" t="s">
        <v>12</v>
      </c>
      <c r="U19" s="289"/>
      <c r="V19" s="290"/>
      <c r="W19" s="268" t="s">
        <v>23</v>
      </c>
      <c r="X19" s="264" t="s">
        <v>13</v>
      </c>
      <c r="Y19" s="295"/>
      <c r="AZ19" s="434">
        <v>6</v>
      </c>
      <c r="BA19" s="435" t="s">
        <v>54</v>
      </c>
      <c r="BB19" s="436"/>
      <c r="BC19" s="436"/>
      <c r="BD19" s="436"/>
      <c r="BE19" s="436"/>
      <c r="BF19" s="436"/>
      <c r="BG19" s="436"/>
      <c r="BH19" s="437"/>
      <c r="BI19" s="351">
        <v>495</v>
      </c>
      <c r="BJ19" s="352"/>
    </row>
    <row r="20" spans="1:75" ht="18" customHeight="1" thickBot="1" x14ac:dyDescent="0.3">
      <c r="A20" s="286"/>
      <c r="B20" s="287"/>
      <c r="C20" s="287"/>
      <c r="D20" s="88">
        <v>1</v>
      </c>
      <c r="E20" s="89">
        <v>2</v>
      </c>
      <c r="F20" s="114">
        <v>3</v>
      </c>
      <c r="G20" s="291"/>
      <c r="H20" s="88">
        <v>1</v>
      </c>
      <c r="I20" s="89">
        <v>2</v>
      </c>
      <c r="J20" s="114">
        <v>3</v>
      </c>
      <c r="K20" s="291"/>
      <c r="L20" s="88">
        <v>1</v>
      </c>
      <c r="M20" s="89">
        <v>2</v>
      </c>
      <c r="N20" s="114">
        <v>3</v>
      </c>
      <c r="O20" s="291"/>
      <c r="P20" s="88">
        <v>1</v>
      </c>
      <c r="Q20" s="89">
        <v>2</v>
      </c>
      <c r="R20" s="114">
        <v>3</v>
      </c>
      <c r="S20" s="291"/>
      <c r="T20" s="88">
        <v>1</v>
      </c>
      <c r="U20" s="89">
        <v>2</v>
      </c>
      <c r="V20" s="114">
        <v>3</v>
      </c>
      <c r="W20" s="291"/>
      <c r="X20" s="265"/>
      <c r="Y20" s="295"/>
      <c r="BK20" s="23"/>
    </row>
    <row r="21" spans="1:75" ht="18" customHeight="1" thickBot="1" x14ac:dyDescent="0.3">
      <c r="A21" s="67">
        <v>7</v>
      </c>
      <c r="B21" s="61" t="s">
        <v>41</v>
      </c>
      <c r="C21" s="44" t="s">
        <v>33</v>
      </c>
      <c r="D21" s="117">
        <v>10</v>
      </c>
      <c r="E21" s="118">
        <v>15</v>
      </c>
      <c r="F21" s="119">
        <v>20</v>
      </c>
      <c r="G21" s="101">
        <f>SUM(D21:F21)</f>
        <v>45</v>
      </c>
      <c r="H21" s="117">
        <v>20</v>
      </c>
      <c r="I21" s="118">
        <v>10</v>
      </c>
      <c r="J21" s="119">
        <v>10</v>
      </c>
      <c r="K21" s="101">
        <f>SUM(H21:J21)</f>
        <v>40</v>
      </c>
      <c r="L21" s="117">
        <v>20</v>
      </c>
      <c r="M21" s="118">
        <v>20</v>
      </c>
      <c r="N21" s="119">
        <v>20</v>
      </c>
      <c r="O21" s="101">
        <f>SUM(L21:N21)</f>
        <v>60</v>
      </c>
      <c r="P21" s="117">
        <v>5</v>
      </c>
      <c r="Q21" s="118">
        <v>15</v>
      </c>
      <c r="R21" s="119">
        <v>20</v>
      </c>
      <c r="S21" s="101">
        <f>SUM(P21:R21)</f>
        <v>40</v>
      </c>
      <c r="T21" s="117">
        <v>5</v>
      </c>
      <c r="U21" s="118">
        <v>20</v>
      </c>
      <c r="V21" s="119">
        <v>15</v>
      </c>
      <c r="W21" s="101">
        <f>SUM(T21:V21)</f>
        <v>40</v>
      </c>
      <c r="X21" s="375">
        <f>SUM(W21,S21,O21,K21,G21)</f>
        <v>225</v>
      </c>
      <c r="Y21" s="34" t="s">
        <v>67</v>
      </c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BK21" s="29">
        <v>6</v>
      </c>
      <c r="BL21" s="332" t="s">
        <v>54</v>
      </c>
      <c r="BM21" s="333"/>
      <c r="BN21" s="333"/>
      <c r="BO21" s="333"/>
      <c r="BP21" s="333"/>
      <c r="BQ21" s="333"/>
      <c r="BR21" s="333"/>
      <c r="BS21" s="334"/>
      <c r="BT21" s="341">
        <v>495</v>
      </c>
      <c r="BU21" s="342"/>
      <c r="BV21" s="337">
        <v>3</v>
      </c>
      <c r="BW21" s="338"/>
    </row>
    <row r="22" spans="1:75" s="60" customFormat="1" ht="18" customHeight="1" thickBot="1" x14ac:dyDescent="0.3">
      <c r="A22" s="184">
        <v>2</v>
      </c>
      <c r="B22" s="37" t="s">
        <v>56</v>
      </c>
      <c r="C22" s="37" t="s">
        <v>40</v>
      </c>
      <c r="D22" s="131">
        <v>15</v>
      </c>
      <c r="E22" s="125">
        <v>15</v>
      </c>
      <c r="F22" s="126">
        <v>20</v>
      </c>
      <c r="G22" s="203">
        <f t="shared" ref="G22:G28" si="6">SUM(D22:F22)</f>
        <v>50</v>
      </c>
      <c r="H22" s="216">
        <v>20</v>
      </c>
      <c r="I22" s="222">
        <v>0</v>
      </c>
      <c r="J22" s="369">
        <v>10</v>
      </c>
      <c r="K22" s="203">
        <f t="shared" ref="K22:K28" si="7">SUM(H22:J22)</f>
        <v>30</v>
      </c>
      <c r="L22" s="216">
        <v>20</v>
      </c>
      <c r="M22" s="222">
        <v>10</v>
      </c>
      <c r="N22" s="369">
        <v>20</v>
      </c>
      <c r="O22" s="203">
        <f t="shared" ref="O22:O28" si="8">SUM(L22:N22)</f>
        <v>50</v>
      </c>
      <c r="P22" s="216">
        <v>20</v>
      </c>
      <c r="Q22" s="222">
        <v>20</v>
      </c>
      <c r="R22" s="369">
        <v>15</v>
      </c>
      <c r="S22" s="203">
        <f t="shared" ref="S22:S28" si="9">SUM(P22:R22)</f>
        <v>55</v>
      </c>
      <c r="T22" s="216">
        <v>15</v>
      </c>
      <c r="U22" s="222">
        <v>5</v>
      </c>
      <c r="V22" s="369">
        <v>10</v>
      </c>
      <c r="W22" s="203">
        <f t="shared" ref="W22:W28" si="10">SUM(T22:V22)</f>
        <v>30</v>
      </c>
      <c r="X22" s="374">
        <f t="shared" ref="X22:X28" si="11">SUM(W22,S22,O22,K22,G22)</f>
        <v>215</v>
      </c>
      <c r="Y22" s="3"/>
      <c r="Z22" s="16"/>
      <c r="AA22" s="296"/>
      <c r="AB22" s="16"/>
      <c r="AC22" s="16"/>
      <c r="AD22" s="16"/>
      <c r="AE22" s="296"/>
      <c r="AF22" s="16"/>
      <c r="AG22" s="16"/>
      <c r="AH22" s="16"/>
      <c r="AI22" s="296"/>
      <c r="AJ22" s="16"/>
      <c r="AK22" s="16"/>
      <c r="AL22" s="16"/>
      <c r="AM22" s="296"/>
      <c r="AN22" s="16"/>
      <c r="AO22" s="16"/>
      <c r="AP22" s="16"/>
      <c r="AQ22" s="296"/>
      <c r="AR22" s="16"/>
      <c r="BK22" s="250"/>
    </row>
    <row r="23" spans="1:75" ht="18" customHeight="1" thickBot="1" x14ac:dyDescent="0.3">
      <c r="A23" s="69">
        <v>5</v>
      </c>
      <c r="B23" s="61" t="s">
        <v>38</v>
      </c>
      <c r="C23" s="44" t="s">
        <v>33</v>
      </c>
      <c r="D23" s="132">
        <v>15</v>
      </c>
      <c r="E23" s="128">
        <v>20</v>
      </c>
      <c r="F23" s="129">
        <v>20</v>
      </c>
      <c r="G23" s="101">
        <f t="shared" si="6"/>
        <v>55</v>
      </c>
      <c r="H23" s="117">
        <v>15</v>
      </c>
      <c r="I23" s="118">
        <v>20</v>
      </c>
      <c r="J23" s="119">
        <v>20</v>
      </c>
      <c r="K23" s="101">
        <f t="shared" si="7"/>
        <v>55</v>
      </c>
      <c r="L23" s="117">
        <v>20</v>
      </c>
      <c r="M23" s="118">
        <v>20</v>
      </c>
      <c r="N23" s="119">
        <v>20</v>
      </c>
      <c r="O23" s="101">
        <f t="shared" si="8"/>
        <v>60</v>
      </c>
      <c r="P23" s="117">
        <v>20</v>
      </c>
      <c r="Q23" s="118">
        <v>20</v>
      </c>
      <c r="R23" s="119">
        <v>15</v>
      </c>
      <c r="S23" s="101">
        <f t="shared" si="9"/>
        <v>55</v>
      </c>
      <c r="T23" s="117">
        <v>20</v>
      </c>
      <c r="U23" s="118">
        <v>15</v>
      </c>
      <c r="V23" s="119">
        <v>20</v>
      </c>
      <c r="W23" s="101">
        <f t="shared" si="10"/>
        <v>55</v>
      </c>
      <c r="X23" s="375">
        <f t="shared" si="11"/>
        <v>280</v>
      </c>
      <c r="Y23" s="34" t="s">
        <v>67</v>
      </c>
      <c r="Z23" s="177"/>
      <c r="AA23" s="297"/>
      <c r="AB23" s="177"/>
      <c r="AC23" s="177"/>
      <c r="AD23" s="177"/>
      <c r="AE23" s="297"/>
      <c r="AF23" s="177"/>
      <c r="AG23" s="177"/>
      <c r="AH23" s="177"/>
      <c r="AI23" s="297"/>
      <c r="AJ23" s="177"/>
      <c r="AK23" s="177"/>
      <c r="AL23" s="162"/>
      <c r="AM23" s="297"/>
      <c r="AN23" s="177"/>
      <c r="AO23" s="177"/>
      <c r="AP23" s="177"/>
      <c r="AQ23" s="297"/>
      <c r="AR23" s="16"/>
      <c r="AZ23" s="91">
        <v>7</v>
      </c>
      <c r="BA23" s="278" t="s">
        <v>41</v>
      </c>
      <c r="BB23" s="279"/>
      <c r="BC23" s="279"/>
      <c r="BD23" s="279"/>
      <c r="BE23" s="279"/>
      <c r="BF23" s="279"/>
      <c r="BG23" s="279"/>
      <c r="BH23" s="280"/>
      <c r="BI23" s="440">
        <v>360</v>
      </c>
      <c r="BJ23" s="441"/>
    </row>
    <row r="24" spans="1:75" s="60" customFormat="1" ht="18" customHeight="1" thickBot="1" x14ac:dyDescent="0.3">
      <c r="A24" s="48">
        <v>4</v>
      </c>
      <c r="B24" s="80" t="s">
        <v>42</v>
      </c>
      <c r="C24" s="80" t="s">
        <v>33</v>
      </c>
      <c r="D24" s="146">
        <v>5</v>
      </c>
      <c r="E24" s="147">
        <v>5</v>
      </c>
      <c r="F24" s="148">
        <v>0</v>
      </c>
      <c r="G24" s="203">
        <f t="shared" si="6"/>
        <v>10</v>
      </c>
      <c r="H24" s="216">
        <v>15</v>
      </c>
      <c r="I24" s="222">
        <v>20</v>
      </c>
      <c r="J24" s="369">
        <v>20</v>
      </c>
      <c r="K24" s="203">
        <f t="shared" si="7"/>
        <v>55</v>
      </c>
      <c r="L24" s="216">
        <v>10</v>
      </c>
      <c r="M24" s="222">
        <v>5</v>
      </c>
      <c r="N24" s="369">
        <v>20</v>
      </c>
      <c r="O24" s="203">
        <f t="shared" si="8"/>
        <v>35</v>
      </c>
      <c r="P24" s="216">
        <v>20</v>
      </c>
      <c r="Q24" s="222">
        <v>20</v>
      </c>
      <c r="R24" s="369">
        <v>0</v>
      </c>
      <c r="S24" s="203">
        <f t="shared" si="9"/>
        <v>40</v>
      </c>
      <c r="T24" s="216">
        <v>20</v>
      </c>
      <c r="U24" s="222">
        <v>0</v>
      </c>
      <c r="V24" s="369">
        <v>0</v>
      </c>
      <c r="W24" s="203">
        <f t="shared" si="10"/>
        <v>20</v>
      </c>
      <c r="X24" s="374">
        <f t="shared" si="11"/>
        <v>160</v>
      </c>
      <c r="Y24" s="10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</row>
    <row r="25" spans="1:75" ht="18" customHeight="1" x14ac:dyDescent="0.25">
      <c r="A25" s="70">
        <v>6</v>
      </c>
      <c r="B25" s="61" t="s">
        <v>54</v>
      </c>
      <c r="C25" s="44" t="s">
        <v>39</v>
      </c>
      <c r="D25" s="149">
        <v>10</v>
      </c>
      <c r="E25" s="150"/>
      <c r="F25" s="151">
        <v>0</v>
      </c>
      <c r="G25" s="101">
        <f t="shared" si="6"/>
        <v>10</v>
      </c>
      <c r="H25" s="117">
        <v>20</v>
      </c>
      <c r="I25" s="118">
        <v>15</v>
      </c>
      <c r="J25" s="119">
        <v>15</v>
      </c>
      <c r="K25" s="101">
        <f t="shared" si="7"/>
        <v>50</v>
      </c>
      <c r="L25" s="117">
        <v>5</v>
      </c>
      <c r="M25" s="118">
        <v>20</v>
      </c>
      <c r="N25" s="119">
        <v>20</v>
      </c>
      <c r="O25" s="101">
        <f t="shared" si="8"/>
        <v>45</v>
      </c>
      <c r="P25" s="117">
        <v>20</v>
      </c>
      <c r="Q25" s="118">
        <v>10</v>
      </c>
      <c r="R25" s="119">
        <v>15</v>
      </c>
      <c r="S25" s="101">
        <f t="shared" si="9"/>
        <v>45</v>
      </c>
      <c r="T25" s="117">
        <v>10</v>
      </c>
      <c r="U25" s="118">
        <v>20</v>
      </c>
      <c r="V25" s="119">
        <v>10</v>
      </c>
      <c r="W25" s="101">
        <f t="shared" si="10"/>
        <v>40</v>
      </c>
      <c r="X25" s="375">
        <f t="shared" si="11"/>
        <v>190</v>
      </c>
      <c r="Y25" s="34" t="s">
        <v>67</v>
      </c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</row>
    <row r="26" spans="1:75" s="60" customFormat="1" ht="18" customHeight="1" thickBot="1" x14ac:dyDescent="0.3">
      <c r="A26" s="184">
        <v>3</v>
      </c>
      <c r="B26" s="37" t="s">
        <v>51</v>
      </c>
      <c r="C26" s="37" t="s">
        <v>33</v>
      </c>
      <c r="D26" s="120">
        <v>0</v>
      </c>
      <c r="E26" s="121">
        <v>15</v>
      </c>
      <c r="F26" s="122">
        <v>10</v>
      </c>
      <c r="G26" s="203">
        <f t="shared" si="6"/>
        <v>25</v>
      </c>
      <c r="H26" s="216">
        <v>20</v>
      </c>
      <c r="I26" s="222">
        <v>20</v>
      </c>
      <c r="J26" s="369">
        <v>15</v>
      </c>
      <c r="K26" s="203">
        <f t="shared" si="7"/>
        <v>55</v>
      </c>
      <c r="L26" s="216">
        <v>0</v>
      </c>
      <c r="M26" s="222">
        <v>5</v>
      </c>
      <c r="N26" s="369">
        <v>15</v>
      </c>
      <c r="O26" s="203">
        <f t="shared" si="8"/>
        <v>20</v>
      </c>
      <c r="P26" s="216">
        <v>20</v>
      </c>
      <c r="Q26" s="222">
        <v>20</v>
      </c>
      <c r="R26" s="369"/>
      <c r="S26" s="203">
        <f t="shared" si="9"/>
        <v>40</v>
      </c>
      <c r="T26" s="216">
        <v>15</v>
      </c>
      <c r="U26" s="222">
        <v>20</v>
      </c>
      <c r="V26" s="369">
        <v>0</v>
      </c>
      <c r="W26" s="203">
        <f t="shared" si="10"/>
        <v>35</v>
      </c>
      <c r="X26" s="374">
        <f t="shared" si="11"/>
        <v>175</v>
      </c>
      <c r="Y26" s="215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</row>
    <row r="27" spans="1:75" ht="18" customHeight="1" x14ac:dyDescent="0.25">
      <c r="A27" s="71">
        <v>8</v>
      </c>
      <c r="B27" s="61" t="s">
        <v>60</v>
      </c>
      <c r="C27" s="44" t="s">
        <v>33</v>
      </c>
      <c r="D27" s="155">
        <v>15</v>
      </c>
      <c r="E27" s="156">
        <v>10</v>
      </c>
      <c r="F27" s="157">
        <v>15</v>
      </c>
      <c r="G27" s="101">
        <f t="shared" si="6"/>
        <v>40</v>
      </c>
      <c r="H27" s="117">
        <v>20</v>
      </c>
      <c r="I27" s="118">
        <v>10</v>
      </c>
      <c r="J27" s="119"/>
      <c r="K27" s="101">
        <f t="shared" si="7"/>
        <v>30</v>
      </c>
      <c r="L27" s="117">
        <v>5</v>
      </c>
      <c r="M27" s="118">
        <v>10</v>
      </c>
      <c r="N27" s="119">
        <v>20</v>
      </c>
      <c r="O27" s="101">
        <f t="shared" si="8"/>
        <v>35</v>
      </c>
      <c r="P27" s="117">
        <v>15</v>
      </c>
      <c r="Q27" s="118">
        <v>15</v>
      </c>
      <c r="R27" s="119">
        <v>15</v>
      </c>
      <c r="S27" s="101">
        <f t="shared" si="9"/>
        <v>45</v>
      </c>
      <c r="T27" s="117">
        <v>10</v>
      </c>
      <c r="U27" s="118">
        <v>15</v>
      </c>
      <c r="V27" s="119">
        <v>0</v>
      </c>
      <c r="W27" s="101">
        <f t="shared" si="10"/>
        <v>25</v>
      </c>
      <c r="X27" s="375">
        <f t="shared" si="11"/>
        <v>175</v>
      </c>
      <c r="Y27" s="7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</row>
    <row r="28" spans="1:75" s="60" customFormat="1" ht="18" customHeight="1" thickBot="1" x14ac:dyDescent="0.3">
      <c r="A28" s="184">
        <v>1</v>
      </c>
      <c r="B28" s="43" t="s">
        <v>50</v>
      </c>
      <c r="C28" s="43" t="s">
        <v>40</v>
      </c>
      <c r="D28" s="120">
        <v>20</v>
      </c>
      <c r="E28" s="121">
        <v>15</v>
      </c>
      <c r="F28" s="122">
        <v>10</v>
      </c>
      <c r="G28" s="110">
        <f t="shared" si="6"/>
        <v>45</v>
      </c>
      <c r="H28" s="131">
        <v>20</v>
      </c>
      <c r="I28" s="125">
        <v>20</v>
      </c>
      <c r="J28" s="126">
        <v>10</v>
      </c>
      <c r="K28" s="110">
        <f t="shared" si="7"/>
        <v>50</v>
      </c>
      <c r="L28" s="131">
        <v>20</v>
      </c>
      <c r="M28" s="125">
        <v>20</v>
      </c>
      <c r="N28" s="126">
        <v>20</v>
      </c>
      <c r="O28" s="110">
        <f t="shared" si="8"/>
        <v>60</v>
      </c>
      <c r="P28" s="131">
        <v>15</v>
      </c>
      <c r="Q28" s="125">
        <v>20</v>
      </c>
      <c r="R28" s="126">
        <v>15</v>
      </c>
      <c r="S28" s="110">
        <f t="shared" si="9"/>
        <v>50</v>
      </c>
      <c r="T28" s="131">
        <v>0</v>
      </c>
      <c r="U28" s="125">
        <v>15</v>
      </c>
      <c r="V28" s="126">
        <v>20</v>
      </c>
      <c r="W28" s="110">
        <f t="shared" si="10"/>
        <v>35</v>
      </c>
      <c r="X28" s="370">
        <f t="shared" si="11"/>
        <v>240</v>
      </c>
      <c r="Y28" s="252" t="s">
        <v>67</v>
      </c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</row>
    <row r="29" spans="1:75" ht="18" customHeight="1" x14ac:dyDescent="0.25">
      <c r="H29" s="6"/>
      <c r="I29" s="8"/>
      <c r="J29" s="8"/>
      <c r="K29" s="8"/>
      <c r="L29" s="8"/>
      <c r="M29" s="8"/>
      <c r="N29" s="6"/>
      <c r="O29" s="6"/>
      <c r="P29" s="6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</row>
    <row r="30" spans="1:75" ht="18" customHeight="1" thickBot="1" x14ac:dyDescent="0.3">
      <c r="A30" s="176"/>
      <c r="B30" s="281" t="s">
        <v>45</v>
      </c>
      <c r="C30" s="282"/>
      <c r="D30" s="282"/>
      <c r="E30" s="282"/>
      <c r="F30" s="282"/>
      <c r="G30" s="281"/>
      <c r="H30" s="282"/>
      <c r="I30" s="282"/>
      <c r="J30" s="282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</row>
    <row r="31" spans="1:75" ht="18" customHeight="1" x14ac:dyDescent="0.25">
      <c r="A31" s="298" t="s">
        <v>0</v>
      </c>
      <c r="B31" s="267" t="s">
        <v>7</v>
      </c>
      <c r="C31" s="301" t="s">
        <v>1</v>
      </c>
      <c r="D31" s="292" t="s">
        <v>8</v>
      </c>
      <c r="E31" s="289"/>
      <c r="F31" s="290"/>
      <c r="G31" s="293" t="s">
        <v>23</v>
      </c>
      <c r="H31" s="292" t="s">
        <v>9</v>
      </c>
      <c r="I31" s="289"/>
      <c r="J31" s="290"/>
      <c r="K31" s="293" t="s">
        <v>23</v>
      </c>
      <c r="L31" s="292" t="s">
        <v>10</v>
      </c>
      <c r="M31" s="289"/>
      <c r="N31" s="290"/>
      <c r="O31" s="293" t="s">
        <v>23</v>
      </c>
      <c r="P31" s="292" t="s">
        <v>11</v>
      </c>
      <c r="Q31" s="289"/>
      <c r="R31" s="290"/>
      <c r="S31" s="293" t="s">
        <v>23</v>
      </c>
      <c r="T31" s="292" t="s">
        <v>12</v>
      </c>
      <c r="U31" s="289"/>
      <c r="V31" s="290"/>
      <c r="W31" s="293" t="s">
        <v>23</v>
      </c>
      <c r="X31" s="301" t="s">
        <v>13</v>
      </c>
      <c r="Y31" s="295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</row>
    <row r="32" spans="1:75" ht="18" customHeight="1" thickBot="1" x14ac:dyDescent="0.3">
      <c r="A32" s="299"/>
      <c r="B32" s="300"/>
      <c r="C32" s="302"/>
      <c r="D32" s="115">
        <v>1</v>
      </c>
      <c r="E32" s="89">
        <v>2</v>
      </c>
      <c r="F32" s="114">
        <v>3</v>
      </c>
      <c r="G32" s="294"/>
      <c r="H32" s="115">
        <v>1</v>
      </c>
      <c r="I32" s="89">
        <v>2</v>
      </c>
      <c r="J32" s="114">
        <v>3</v>
      </c>
      <c r="K32" s="294"/>
      <c r="L32" s="115">
        <v>1</v>
      </c>
      <c r="M32" s="89">
        <v>2</v>
      </c>
      <c r="N32" s="114">
        <v>3</v>
      </c>
      <c r="O32" s="294"/>
      <c r="P32" s="115">
        <v>1</v>
      </c>
      <c r="Q32" s="89">
        <v>2</v>
      </c>
      <c r="R32" s="114">
        <v>3</v>
      </c>
      <c r="S32" s="294"/>
      <c r="T32" s="115">
        <v>1</v>
      </c>
      <c r="U32" s="89">
        <v>2</v>
      </c>
      <c r="V32" s="114">
        <v>3</v>
      </c>
      <c r="W32" s="294"/>
      <c r="X32" s="302"/>
      <c r="Y32" s="295"/>
    </row>
    <row r="33" spans="1:45" ht="18" customHeight="1" x14ac:dyDescent="0.25">
      <c r="A33" s="62">
        <v>1</v>
      </c>
      <c r="B33" s="61" t="s">
        <v>41</v>
      </c>
      <c r="C33" s="44" t="s">
        <v>33</v>
      </c>
      <c r="D33" s="123">
        <v>15</v>
      </c>
      <c r="E33" s="118">
        <v>10</v>
      </c>
      <c r="F33" s="119">
        <v>0</v>
      </c>
      <c r="G33" s="101">
        <f>SUM(D33:F33)</f>
        <v>25</v>
      </c>
      <c r="H33" s="123">
        <v>15</v>
      </c>
      <c r="I33" s="118">
        <v>5</v>
      </c>
      <c r="J33" s="119">
        <v>15</v>
      </c>
      <c r="K33" s="101">
        <f>SUM(H33:J33)</f>
        <v>35</v>
      </c>
      <c r="L33" s="123">
        <v>10</v>
      </c>
      <c r="M33" s="118">
        <v>20</v>
      </c>
      <c r="N33" s="119"/>
      <c r="O33" s="101">
        <f>SUM(L33:N33)</f>
        <v>30</v>
      </c>
      <c r="P33" s="123">
        <v>20</v>
      </c>
      <c r="Q33" s="118">
        <v>20</v>
      </c>
      <c r="R33" s="119">
        <v>20</v>
      </c>
      <c r="S33" s="101">
        <f>SUM(P33:R33)</f>
        <v>60</v>
      </c>
      <c r="T33" s="123">
        <v>0</v>
      </c>
      <c r="U33" s="118">
        <v>15</v>
      </c>
      <c r="V33" s="118">
        <v>0</v>
      </c>
      <c r="W33" s="102">
        <f>SUM(T33:V33)</f>
        <v>15</v>
      </c>
      <c r="X33" s="92">
        <f>SUM(W33,S33,O33,K33,G33)</f>
        <v>165</v>
      </c>
      <c r="Y33" s="34"/>
      <c r="Z33" s="176"/>
      <c r="AA33" s="176"/>
      <c r="AB33" s="35" t="s">
        <v>43</v>
      </c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6"/>
      <c r="AO33" s="176"/>
      <c r="AP33" s="176"/>
      <c r="AQ33" s="176"/>
      <c r="AR33" s="176"/>
    </row>
    <row r="34" spans="1:45" s="60" customFormat="1" ht="18" customHeight="1" thickBot="1" x14ac:dyDescent="0.3">
      <c r="A34" s="51">
        <v>2</v>
      </c>
      <c r="B34" s="251" t="s">
        <v>38</v>
      </c>
      <c r="C34" s="38" t="s">
        <v>33</v>
      </c>
      <c r="D34" s="167">
        <v>20</v>
      </c>
      <c r="E34" s="147">
        <v>20</v>
      </c>
      <c r="F34" s="148">
        <v>20</v>
      </c>
      <c r="G34" s="200">
        <f t="shared" ref="G34:G36" si="12">SUM(D34:F34)</f>
        <v>60</v>
      </c>
      <c r="H34" s="214">
        <v>15</v>
      </c>
      <c r="I34" s="198">
        <v>20</v>
      </c>
      <c r="J34" s="199">
        <v>15</v>
      </c>
      <c r="K34" s="200">
        <f t="shared" ref="K34:K36" si="13">SUM(H34:J34)</f>
        <v>50</v>
      </c>
      <c r="L34" s="214">
        <v>15</v>
      </c>
      <c r="M34" s="198">
        <v>20</v>
      </c>
      <c r="N34" s="199">
        <v>20</v>
      </c>
      <c r="O34" s="200">
        <f t="shared" ref="O34:O36" si="14">SUM(L34:N34)</f>
        <v>55</v>
      </c>
      <c r="P34" s="214">
        <v>20</v>
      </c>
      <c r="Q34" s="198">
        <v>15</v>
      </c>
      <c r="R34" s="199">
        <v>10</v>
      </c>
      <c r="S34" s="200">
        <f t="shared" ref="S34:S36" si="15">SUM(P34:R34)</f>
        <v>45</v>
      </c>
      <c r="T34" s="214">
        <v>20</v>
      </c>
      <c r="U34" s="198">
        <v>10</v>
      </c>
      <c r="V34" s="199">
        <v>0</v>
      </c>
      <c r="W34" s="200">
        <f t="shared" ref="W34:W36" si="16">SUM(T34:V34)</f>
        <v>30</v>
      </c>
      <c r="X34" s="376">
        <f t="shared" ref="X34:X36" si="17">SUM(W34,S34,O34,K34,G34)</f>
        <v>240</v>
      </c>
      <c r="Y34" s="3" t="s">
        <v>67</v>
      </c>
      <c r="Z34" s="16"/>
      <c r="AA34" s="253"/>
      <c r="AB34" s="16"/>
      <c r="AC34" s="16"/>
      <c r="AD34" s="16"/>
      <c r="AE34" s="253"/>
      <c r="AF34" s="16"/>
      <c r="AG34" s="16"/>
      <c r="AH34" s="16"/>
      <c r="AI34" s="253"/>
      <c r="AJ34" s="16"/>
      <c r="AK34" s="16"/>
      <c r="AL34" s="16"/>
      <c r="AM34" s="253"/>
      <c r="AN34" s="16"/>
      <c r="AO34" s="16"/>
      <c r="AP34" s="16"/>
      <c r="AQ34" s="253"/>
      <c r="AR34" s="16"/>
    </row>
    <row r="35" spans="1:45" ht="18" customHeight="1" x14ac:dyDescent="0.25">
      <c r="A35" s="73">
        <v>3</v>
      </c>
      <c r="B35" s="61" t="s">
        <v>54</v>
      </c>
      <c r="C35" s="44" t="s">
        <v>39</v>
      </c>
      <c r="D35" s="117">
        <v>20</v>
      </c>
      <c r="E35" s="118">
        <v>20</v>
      </c>
      <c r="F35" s="119">
        <v>0</v>
      </c>
      <c r="G35" s="101">
        <f t="shared" si="12"/>
        <v>40</v>
      </c>
      <c r="H35" s="123">
        <v>0</v>
      </c>
      <c r="I35" s="118">
        <v>15</v>
      </c>
      <c r="J35" s="119">
        <v>10</v>
      </c>
      <c r="K35" s="101">
        <f t="shared" si="13"/>
        <v>25</v>
      </c>
      <c r="L35" s="123">
        <v>20</v>
      </c>
      <c r="M35" s="118">
        <v>15</v>
      </c>
      <c r="N35" s="119">
        <v>20</v>
      </c>
      <c r="O35" s="101">
        <f t="shared" si="14"/>
        <v>55</v>
      </c>
      <c r="P35" s="123">
        <v>15</v>
      </c>
      <c r="Q35" s="118">
        <v>15</v>
      </c>
      <c r="R35" s="119"/>
      <c r="S35" s="101">
        <f t="shared" si="15"/>
        <v>30</v>
      </c>
      <c r="T35" s="123"/>
      <c r="U35" s="118">
        <v>15</v>
      </c>
      <c r="V35" s="118">
        <v>20</v>
      </c>
      <c r="W35" s="101">
        <f t="shared" si="16"/>
        <v>35</v>
      </c>
      <c r="X35" s="375">
        <f t="shared" si="17"/>
        <v>185</v>
      </c>
      <c r="Y35" s="47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9"/>
    </row>
    <row r="36" spans="1:45" s="60" customFormat="1" ht="18" customHeight="1" thickBot="1" x14ac:dyDescent="0.3">
      <c r="A36" s="51">
        <v>4</v>
      </c>
      <c r="B36" s="43" t="s">
        <v>50</v>
      </c>
      <c r="C36" s="43" t="s">
        <v>40</v>
      </c>
      <c r="D36" s="120">
        <v>20</v>
      </c>
      <c r="E36" s="121">
        <v>20</v>
      </c>
      <c r="F36" s="122">
        <v>0</v>
      </c>
      <c r="G36" s="110">
        <f t="shared" si="12"/>
        <v>40</v>
      </c>
      <c r="H36" s="124">
        <v>20</v>
      </c>
      <c r="I36" s="125">
        <v>15</v>
      </c>
      <c r="J36" s="126">
        <v>10</v>
      </c>
      <c r="K36" s="110">
        <f t="shared" si="13"/>
        <v>45</v>
      </c>
      <c r="L36" s="124">
        <v>20</v>
      </c>
      <c r="M36" s="125">
        <v>10</v>
      </c>
      <c r="N36" s="126">
        <v>15</v>
      </c>
      <c r="O36" s="110">
        <f t="shared" si="14"/>
        <v>45</v>
      </c>
      <c r="P36" s="124">
        <v>20</v>
      </c>
      <c r="Q36" s="125">
        <v>15</v>
      </c>
      <c r="R36" s="126">
        <v>15</v>
      </c>
      <c r="S36" s="110">
        <f t="shared" si="15"/>
        <v>50</v>
      </c>
      <c r="T36" s="124">
        <v>15</v>
      </c>
      <c r="U36" s="125">
        <v>15</v>
      </c>
      <c r="V36" s="126">
        <v>20</v>
      </c>
      <c r="W36" s="110">
        <f t="shared" si="16"/>
        <v>50</v>
      </c>
      <c r="X36" s="370">
        <f t="shared" si="17"/>
        <v>230</v>
      </c>
      <c r="Y36" s="3" t="s">
        <v>67</v>
      </c>
      <c r="Z36" s="162"/>
      <c r="AA36" s="12"/>
      <c r="AB36" s="162"/>
      <c r="AC36" s="162"/>
      <c r="AD36" s="162"/>
      <c r="AE36" s="12"/>
      <c r="AF36" s="162"/>
      <c r="AG36" s="162"/>
      <c r="AH36" s="162"/>
      <c r="AI36" s="12"/>
      <c r="AJ36" s="162"/>
      <c r="AK36" s="162"/>
      <c r="AL36" s="162"/>
      <c r="AM36" s="12"/>
      <c r="AN36" s="162"/>
      <c r="AO36" s="162"/>
      <c r="AP36" s="162"/>
      <c r="AQ36" s="12"/>
      <c r="AR36" s="16"/>
      <c r="AS36" s="22"/>
    </row>
    <row r="37" spans="1:45" ht="18" customHeight="1" x14ac:dyDescent="0.25">
      <c r="A37" s="57"/>
      <c r="B37" s="55"/>
      <c r="C37" s="5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77"/>
      <c r="AA37" s="13"/>
      <c r="AB37" s="177"/>
      <c r="AC37" s="177"/>
      <c r="AD37" s="177"/>
      <c r="AE37" s="13"/>
      <c r="AF37" s="177"/>
      <c r="AG37" s="177"/>
      <c r="AH37" s="177"/>
      <c r="AI37" s="13"/>
      <c r="AJ37" s="177"/>
      <c r="AK37" s="177"/>
      <c r="AL37" s="177"/>
      <c r="AM37" s="13"/>
      <c r="AN37" s="177"/>
      <c r="AO37" s="177"/>
      <c r="AP37" s="177"/>
      <c r="AQ37" s="13"/>
      <c r="AR37" s="16"/>
      <c r="AS37" s="9"/>
    </row>
    <row r="38" spans="1:45" ht="18" customHeight="1" thickBot="1" x14ac:dyDescent="0.3">
      <c r="A38" s="53"/>
      <c r="B38" s="281" t="s">
        <v>46</v>
      </c>
      <c r="C38" s="282"/>
      <c r="D38" s="282"/>
      <c r="E38" s="282"/>
      <c r="F38" s="282"/>
      <c r="G38" s="281"/>
      <c r="H38" s="282"/>
      <c r="I38" s="282"/>
      <c r="J38" s="282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5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9"/>
    </row>
    <row r="39" spans="1:45" ht="18" customHeight="1" x14ac:dyDescent="0.25">
      <c r="A39" s="303" t="s">
        <v>0</v>
      </c>
      <c r="B39" s="305" t="s">
        <v>7</v>
      </c>
      <c r="C39" s="264" t="s">
        <v>1</v>
      </c>
      <c r="D39" s="288" t="s">
        <v>8</v>
      </c>
      <c r="E39" s="289"/>
      <c r="F39" s="290"/>
      <c r="G39" s="268" t="s">
        <v>23</v>
      </c>
      <c r="H39" s="288" t="s">
        <v>9</v>
      </c>
      <c r="I39" s="289"/>
      <c r="J39" s="290"/>
      <c r="K39" s="268" t="s">
        <v>23</v>
      </c>
      <c r="L39" s="288" t="s">
        <v>10</v>
      </c>
      <c r="M39" s="289"/>
      <c r="N39" s="290"/>
      <c r="O39" s="268" t="s">
        <v>23</v>
      </c>
      <c r="P39" s="288" t="s">
        <v>11</v>
      </c>
      <c r="Q39" s="289"/>
      <c r="R39" s="290"/>
      <c r="S39" s="268" t="s">
        <v>23</v>
      </c>
      <c r="T39" s="288" t="s">
        <v>12</v>
      </c>
      <c r="U39" s="289"/>
      <c r="V39" s="290"/>
      <c r="W39" s="268" t="s">
        <v>23</v>
      </c>
      <c r="X39" s="266" t="s">
        <v>15</v>
      </c>
      <c r="Y39" s="267"/>
      <c r="Z39" s="267"/>
      <c r="AA39" s="268" t="s">
        <v>23</v>
      </c>
      <c r="AB39" s="266" t="s">
        <v>16</v>
      </c>
      <c r="AC39" s="267"/>
      <c r="AD39" s="267"/>
      <c r="AE39" s="268" t="s">
        <v>23</v>
      </c>
      <c r="AF39" s="266" t="s">
        <v>17</v>
      </c>
      <c r="AG39" s="267"/>
      <c r="AH39" s="267"/>
      <c r="AI39" s="268" t="s">
        <v>23</v>
      </c>
      <c r="AJ39" s="266" t="s">
        <v>18</v>
      </c>
      <c r="AK39" s="267"/>
      <c r="AL39" s="267"/>
      <c r="AM39" s="268" t="s">
        <v>23</v>
      </c>
      <c r="AN39" s="266" t="s">
        <v>19</v>
      </c>
      <c r="AO39" s="267"/>
      <c r="AP39" s="267"/>
      <c r="AQ39" s="268" t="s">
        <v>23</v>
      </c>
      <c r="AR39" s="326" t="s">
        <v>13</v>
      </c>
      <c r="AS39" s="264" t="s">
        <v>14</v>
      </c>
    </row>
    <row r="40" spans="1:45" ht="18" customHeight="1" thickBot="1" x14ac:dyDescent="0.3">
      <c r="A40" s="304"/>
      <c r="B40" s="306"/>
      <c r="C40" s="287"/>
      <c r="D40" s="88">
        <v>1</v>
      </c>
      <c r="E40" s="89">
        <v>2</v>
      </c>
      <c r="F40" s="114">
        <v>3</v>
      </c>
      <c r="G40" s="291"/>
      <c r="H40" s="88">
        <v>1</v>
      </c>
      <c r="I40" s="89">
        <v>2</v>
      </c>
      <c r="J40" s="114">
        <v>3</v>
      </c>
      <c r="K40" s="291"/>
      <c r="L40" s="88">
        <v>1</v>
      </c>
      <c r="M40" s="89">
        <v>2</v>
      </c>
      <c r="N40" s="114">
        <v>3</v>
      </c>
      <c r="O40" s="291"/>
      <c r="P40" s="88">
        <v>1</v>
      </c>
      <c r="Q40" s="89">
        <v>2</v>
      </c>
      <c r="R40" s="114">
        <v>3</v>
      </c>
      <c r="S40" s="291"/>
      <c r="T40" s="88">
        <v>1</v>
      </c>
      <c r="U40" s="89">
        <v>2</v>
      </c>
      <c r="V40" s="114">
        <v>3</v>
      </c>
      <c r="W40" s="291"/>
      <c r="X40" s="88">
        <v>1</v>
      </c>
      <c r="Y40" s="89">
        <v>2</v>
      </c>
      <c r="Z40" s="114">
        <v>3</v>
      </c>
      <c r="AA40" s="315"/>
      <c r="AB40" s="88">
        <v>1</v>
      </c>
      <c r="AC40" s="89">
        <v>2</v>
      </c>
      <c r="AD40" s="114">
        <v>3</v>
      </c>
      <c r="AE40" s="315"/>
      <c r="AF40" s="88">
        <v>1</v>
      </c>
      <c r="AG40" s="89">
        <v>2</v>
      </c>
      <c r="AH40" s="114">
        <v>3</v>
      </c>
      <c r="AI40" s="315"/>
      <c r="AJ40" s="88">
        <v>1</v>
      </c>
      <c r="AK40" s="89">
        <v>2</v>
      </c>
      <c r="AL40" s="114">
        <v>3</v>
      </c>
      <c r="AM40" s="315"/>
      <c r="AN40" s="88">
        <v>1</v>
      </c>
      <c r="AO40" s="89">
        <v>2</v>
      </c>
      <c r="AP40" s="114">
        <v>3</v>
      </c>
      <c r="AQ40" s="315"/>
      <c r="AR40" s="327"/>
      <c r="AS40" s="287"/>
    </row>
    <row r="41" spans="1:45" ht="18" customHeight="1" x14ac:dyDescent="0.25">
      <c r="A41" s="407">
        <v>1</v>
      </c>
      <c r="B41" s="408" t="s">
        <v>38</v>
      </c>
      <c r="C41" s="409" t="s">
        <v>33</v>
      </c>
      <c r="D41" s="410">
        <v>15</v>
      </c>
      <c r="E41" s="411">
        <v>15</v>
      </c>
      <c r="F41" s="412">
        <v>20</v>
      </c>
      <c r="G41" s="413">
        <f>SUM(D41:F41)</f>
        <v>50</v>
      </c>
      <c r="H41" s="410">
        <v>20</v>
      </c>
      <c r="I41" s="411">
        <v>15</v>
      </c>
      <c r="J41" s="412">
        <v>15</v>
      </c>
      <c r="K41" s="413">
        <f>SUM(H41:J41)</f>
        <v>50</v>
      </c>
      <c r="L41" s="410">
        <v>20</v>
      </c>
      <c r="M41" s="411">
        <v>20</v>
      </c>
      <c r="N41" s="412">
        <v>20</v>
      </c>
      <c r="O41" s="413">
        <f>SUM(L41:N41)</f>
        <v>60</v>
      </c>
      <c r="P41" s="410">
        <v>20</v>
      </c>
      <c r="Q41" s="411">
        <v>20</v>
      </c>
      <c r="R41" s="412">
        <v>15</v>
      </c>
      <c r="S41" s="413">
        <f>SUM(P41:R41)</f>
        <v>55</v>
      </c>
      <c r="T41" s="410">
        <v>20</v>
      </c>
      <c r="U41" s="411">
        <v>20</v>
      </c>
      <c r="V41" s="412"/>
      <c r="W41" s="413">
        <f>SUM(T41:V41)</f>
        <v>40</v>
      </c>
      <c r="X41" s="410">
        <v>15</v>
      </c>
      <c r="Y41" s="411">
        <v>10</v>
      </c>
      <c r="Z41" s="412">
        <v>20</v>
      </c>
      <c r="AA41" s="413">
        <f>SUM(X41:Z41)</f>
        <v>45</v>
      </c>
      <c r="AB41" s="410">
        <v>20</v>
      </c>
      <c r="AC41" s="411">
        <v>20</v>
      </c>
      <c r="AD41" s="412"/>
      <c r="AE41" s="413">
        <f>SUM(AB41:AD41)</f>
        <v>40</v>
      </c>
      <c r="AF41" s="410">
        <v>20</v>
      </c>
      <c r="AG41" s="411">
        <v>15</v>
      </c>
      <c r="AH41" s="412">
        <v>20</v>
      </c>
      <c r="AI41" s="413">
        <f>SUM(AF41:AH41)</f>
        <v>55</v>
      </c>
      <c r="AJ41" s="410">
        <v>20</v>
      </c>
      <c r="AK41" s="411">
        <v>15</v>
      </c>
      <c r="AL41" s="412">
        <v>15</v>
      </c>
      <c r="AM41" s="413">
        <f>SUM(AJ41:AL41)</f>
        <v>50</v>
      </c>
      <c r="AN41" s="410">
        <v>20</v>
      </c>
      <c r="AO41" s="411">
        <v>20</v>
      </c>
      <c r="AP41" s="412">
        <v>20</v>
      </c>
      <c r="AQ41" s="413">
        <f>SUM(AN41:AP41)</f>
        <v>60</v>
      </c>
      <c r="AR41" s="414">
        <f>SUM(AQ41,AM41,AI41,AE41,AA41,W41,S41,O41,K41,G41)</f>
        <v>505</v>
      </c>
      <c r="AS41" s="612">
        <v>1</v>
      </c>
    </row>
    <row r="42" spans="1:45" ht="18" customHeight="1" thickBot="1" x14ac:dyDescent="0.3">
      <c r="A42" s="426">
        <v>2</v>
      </c>
      <c r="B42" s="427" t="s">
        <v>54</v>
      </c>
      <c r="C42" s="427" t="s">
        <v>39</v>
      </c>
      <c r="D42" s="428">
        <v>10</v>
      </c>
      <c r="E42" s="429">
        <v>15</v>
      </c>
      <c r="F42" s="430">
        <v>20</v>
      </c>
      <c r="G42" s="431">
        <f>SUM(D42:F42)</f>
        <v>45</v>
      </c>
      <c r="H42" s="428">
        <v>10</v>
      </c>
      <c r="I42" s="429">
        <v>20</v>
      </c>
      <c r="J42" s="430">
        <v>15</v>
      </c>
      <c r="K42" s="431">
        <f>SUM(H42:J42)</f>
        <v>45</v>
      </c>
      <c r="L42" s="428">
        <v>10</v>
      </c>
      <c r="M42" s="429">
        <v>20</v>
      </c>
      <c r="N42" s="430"/>
      <c r="O42" s="431">
        <f>SUM(L42:N42)</f>
        <v>30</v>
      </c>
      <c r="P42" s="428"/>
      <c r="Q42" s="429">
        <v>20</v>
      </c>
      <c r="R42" s="430">
        <v>20</v>
      </c>
      <c r="S42" s="431">
        <f>SUM(P42:R42)</f>
        <v>40</v>
      </c>
      <c r="T42" s="428">
        <v>20</v>
      </c>
      <c r="U42" s="429">
        <v>15</v>
      </c>
      <c r="V42" s="430">
        <v>15</v>
      </c>
      <c r="W42" s="431">
        <f>SUM(T42:V42)</f>
        <v>50</v>
      </c>
      <c r="X42" s="428">
        <v>20</v>
      </c>
      <c r="Y42" s="429">
        <v>20</v>
      </c>
      <c r="Z42" s="430">
        <v>20</v>
      </c>
      <c r="AA42" s="431">
        <f>SUM(X42:Z42)</f>
        <v>60</v>
      </c>
      <c r="AB42" s="428">
        <v>20</v>
      </c>
      <c r="AC42" s="429">
        <v>20</v>
      </c>
      <c r="AD42" s="430">
        <v>15</v>
      </c>
      <c r="AE42" s="431">
        <f>SUM(AB42:AD42)</f>
        <v>55</v>
      </c>
      <c r="AF42" s="428">
        <v>15</v>
      </c>
      <c r="AG42" s="429">
        <v>20</v>
      </c>
      <c r="AH42" s="430">
        <v>20</v>
      </c>
      <c r="AI42" s="431">
        <f>SUM(AF42:AH42)</f>
        <v>55</v>
      </c>
      <c r="AJ42" s="428">
        <v>20</v>
      </c>
      <c r="AK42" s="429">
        <v>20</v>
      </c>
      <c r="AL42" s="430">
        <v>20</v>
      </c>
      <c r="AM42" s="431">
        <f>SUM(AJ42:AL42)</f>
        <v>60</v>
      </c>
      <c r="AN42" s="428">
        <v>15</v>
      </c>
      <c r="AO42" s="429">
        <v>20</v>
      </c>
      <c r="AP42" s="430">
        <v>20</v>
      </c>
      <c r="AQ42" s="431">
        <f>SUM(AN42:AP42)</f>
        <v>55</v>
      </c>
      <c r="AR42" s="432">
        <f>SUM(AQ42,AM42,AI42,AE42,AA42,W42,S42,O42,K42,G42)</f>
        <v>495</v>
      </c>
      <c r="AS42" s="432">
        <v>3</v>
      </c>
    </row>
    <row r="43" spans="1:45" ht="18" customHeight="1" x14ac:dyDescent="0.25">
      <c r="A43" s="417">
        <v>3</v>
      </c>
      <c r="B43" s="418" t="s">
        <v>50</v>
      </c>
      <c r="C43" s="419" t="s">
        <v>40</v>
      </c>
      <c r="D43" s="420">
        <v>10</v>
      </c>
      <c r="E43" s="421">
        <v>20</v>
      </c>
      <c r="F43" s="422">
        <v>10</v>
      </c>
      <c r="G43" s="423">
        <f>SUM(D43:F43)</f>
        <v>40</v>
      </c>
      <c r="H43" s="420">
        <v>20</v>
      </c>
      <c r="I43" s="421">
        <v>15</v>
      </c>
      <c r="J43" s="422">
        <v>20</v>
      </c>
      <c r="K43" s="423">
        <f>SUM(H43:J43)</f>
        <v>55</v>
      </c>
      <c r="L43" s="420">
        <v>15</v>
      </c>
      <c r="M43" s="421">
        <v>15</v>
      </c>
      <c r="N43" s="422">
        <v>10</v>
      </c>
      <c r="O43" s="423">
        <f>SUM(L43:N43)</f>
        <v>40</v>
      </c>
      <c r="P43" s="420">
        <v>20</v>
      </c>
      <c r="Q43" s="421">
        <v>20</v>
      </c>
      <c r="R43" s="422">
        <v>20</v>
      </c>
      <c r="S43" s="423">
        <f>SUM(P43:R43)</f>
        <v>60</v>
      </c>
      <c r="T43" s="420">
        <v>15</v>
      </c>
      <c r="U43" s="421">
        <v>10</v>
      </c>
      <c r="V43" s="422">
        <v>15</v>
      </c>
      <c r="W43" s="423">
        <f>SUM(T43:V43)</f>
        <v>40</v>
      </c>
      <c r="X43" s="420">
        <v>10</v>
      </c>
      <c r="Y43" s="421">
        <v>20</v>
      </c>
      <c r="Z43" s="422">
        <v>15</v>
      </c>
      <c r="AA43" s="423">
        <f>SUM(X43:Z43)</f>
        <v>45</v>
      </c>
      <c r="AB43" s="420">
        <v>10</v>
      </c>
      <c r="AC43" s="421">
        <v>20</v>
      </c>
      <c r="AD43" s="422">
        <v>10</v>
      </c>
      <c r="AE43" s="423">
        <f>SUM(AB43:AD43)</f>
        <v>40</v>
      </c>
      <c r="AF43" s="420">
        <v>10</v>
      </c>
      <c r="AG43" s="421">
        <v>20</v>
      </c>
      <c r="AH43" s="422">
        <v>15</v>
      </c>
      <c r="AI43" s="423">
        <f>SUM(AF43:AH43)</f>
        <v>45</v>
      </c>
      <c r="AJ43" s="420">
        <v>20</v>
      </c>
      <c r="AK43" s="421">
        <v>15</v>
      </c>
      <c r="AL43" s="422">
        <v>15</v>
      </c>
      <c r="AM43" s="423">
        <f>SUM(AJ43:AL43)</f>
        <v>50</v>
      </c>
      <c r="AN43" s="420">
        <v>20</v>
      </c>
      <c r="AO43" s="421">
        <v>15</v>
      </c>
      <c r="AP43" s="422">
        <v>10</v>
      </c>
      <c r="AQ43" s="423">
        <f>SUM(AN43:AP43)</f>
        <v>45</v>
      </c>
      <c r="AR43" s="424">
        <f>SUM(AQ43,AM43,AI43,AE43,AA43,W43,S43,O43,K43,G43)</f>
        <v>460</v>
      </c>
      <c r="AS43" s="425">
        <v>2</v>
      </c>
    </row>
    <row r="44" spans="1:45" ht="18" customHeight="1" thickBot="1" x14ac:dyDescent="0.3">
      <c r="A44" s="248">
        <v>4</v>
      </c>
      <c r="B44" s="43" t="s">
        <v>41</v>
      </c>
      <c r="C44" s="43" t="s">
        <v>33</v>
      </c>
      <c r="D44" s="120">
        <v>10</v>
      </c>
      <c r="E44" s="121">
        <v>20</v>
      </c>
      <c r="F44" s="122">
        <v>20</v>
      </c>
      <c r="G44" s="105">
        <f>SUM(D44:F44)</f>
        <v>50</v>
      </c>
      <c r="H44" s="120">
        <v>20</v>
      </c>
      <c r="I44" s="121">
        <v>5</v>
      </c>
      <c r="J44" s="122">
        <v>5</v>
      </c>
      <c r="K44" s="105">
        <f>SUM(H44:J44)</f>
        <v>30</v>
      </c>
      <c r="L44" s="120">
        <v>20</v>
      </c>
      <c r="M44" s="121">
        <v>15</v>
      </c>
      <c r="N44" s="122">
        <v>15</v>
      </c>
      <c r="O44" s="105">
        <f>SUM(L44:N44)</f>
        <v>50</v>
      </c>
      <c r="P44" s="120">
        <v>15</v>
      </c>
      <c r="Q44" s="121">
        <v>15</v>
      </c>
      <c r="R44" s="122">
        <v>15</v>
      </c>
      <c r="S44" s="105">
        <f>SUM(P44:R44)</f>
        <v>45</v>
      </c>
      <c r="T44" s="120">
        <v>10</v>
      </c>
      <c r="U44" s="121">
        <v>10</v>
      </c>
      <c r="V44" s="122">
        <v>10</v>
      </c>
      <c r="W44" s="105">
        <f>SUM(T44:V44)</f>
        <v>30</v>
      </c>
      <c r="X44" s="120">
        <v>5</v>
      </c>
      <c r="Y44" s="121">
        <v>10</v>
      </c>
      <c r="Z44" s="122">
        <v>0</v>
      </c>
      <c r="AA44" s="105">
        <f>SUM(X44:Z44)</f>
        <v>15</v>
      </c>
      <c r="AB44" s="120">
        <v>20</v>
      </c>
      <c r="AC44" s="121">
        <v>10</v>
      </c>
      <c r="AD44" s="122">
        <v>20</v>
      </c>
      <c r="AE44" s="105">
        <f>SUM(AB44:AD44)</f>
        <v>50</v>
      </c>
      <c r="AF44" s="120">
        <v>15</v>
      </c>
      <c r="AG44" s="121">
        <v>10</v>
      </c>
      <c r="AH44" s="122">
        <v>10</v>
      </c>
      <c r="AI44" s="105">
        <f>SUM(AF44:AH44)</f>
        <v>35</v>
      </c>
      <c r="AJ44" s="120">
        <v>15</v>
      </c>
      <c r="AK44" s="121">
        <v>20</v>
      </c>
      <c r="AL44" s="122">
        <v>10</v>
      </c>
      <c r="AM44" s="105">
        <f>SUM(AJ44:AL44)</f>
        <v>45</v>
      </c>
      <c r="AN44" s="120">
        <v>5</v>
      </c>
      <c r="AO44" s="121">
        <v>5</v>
      </c>
      <c r="AP44" s="122">
        <v>0</v>
      </c>
      <c r="AQ44" s="105">
        <f>SUM(AN44:AP44)</f>
        <v>10</v>
      </c>
      <c r="AR44" s="30">
        <f>SUM(AQ44,AM44,AI44,AE44,AA44,W44,S44,O44,K44,G44)</f>
        <v>360</v>
      </c>
      <c r="AS44" s="113"/>
    </row>
    <row r="45" spans="1:45" ht="18" customHeight="1" x14ac:dyDescent="0.25"/>
    <row r="46" spans="1:45" ht="18" customHeight="1" x14ac:dyDescent="0.25"/>
    <row r="47" spans="1:45" ht="18" customHeight="1" x14ac:dyDescent="0.25">
      <c r="D47" s="4"/>
      <c r="E47" s="307" t="s">
        <v>21</v>
      </c>
      <c r="F47" s="308"/>
      <c r="G47" s="308"/>
      <c r="H47" s="308"/>
      <c r="I47" s="308"/>
      <c r="J47" s="308"/>
      <c r="K47" s="308"/>
      <c r="L47" s="308"/>
    </row>
    <row r="48" spans="1:45" ht="18" customHeight="1" x14ac:dyDescent="0.25">
      <c r="D48" s="176"/>
      <c r="E48" s="176"/>
      <c r="F48" s="176"/>
      <c r="G48" s="176"/>
      <c r="H48" s="6"/>
      <c r="I48" s="6"/>
      <c r="J48" s="6"/>
      <c r="K48" s="6"/>
      <c r="L48" s="6"/>
    </row>
    <row r="49" spans="4:12" ht="18" customHeight="1" x14ac:dyDescent="0.25">
      <c r="D49" s="2">
        <v>0</v>
      </c>
      <c r="E49" s="7" t="s">
        <v>22</v>
      </c>
      <c r="F49" s="8"/>
      <c r="G49" s="8"/>
      <c r="H49" s="8"/>
      <c r="I49" s="8"/>
      <c r="J49" s="6"/>
      <c r="K49" s="6"/>
      <c r="L49" s="6"/>
    </row>
    <row r="50" spans="4:12" ht="18" customHeight="1" x14ac:dyDescent="0.25"/>
    <row r="51" spans="4:12" ht="18" customHeight="1" x14ac:dyDescent="0.25"/>
    <row r="52" spans="4:12" ht="18" customHeight="1" x14ac:dyDescent="0.25"/>
    <row r="53" spans="4:12" ht="18" customHeight="1" x14ac:dyDescent="0.25"/>
  </sheetData>
  <sortState ref="B40:AR43">
    <sortCondition descending="1" ref="AR40:AR43"/>
  </sortState>
  <mergeCells count="123">
    <mergeCell ref="BL11:BS11"/>
    <mergeCell ref="BT11:BU11"/>
    <mergeCell ref="BV11:BW11"/>
    <mergeCell ref="AW13:AX13"/>
    <mergeCell ref="BA7:BH7"/>
    <mergeCell ref="BI7:BJ7"/>
    <mergeCell ref="BK7:BL7"/>
    <mergeCell ref="AW9:AX9"/>
    <mergeCell ref="AR39:AR40"/>
    <mergeCell ref="AS39:AS40"/>
    <mergeCell ref="BI23:BJ23"/>
    <mergeCell ref="BI15:BJ15"/>
    <mergeCell ref="BK15:BL15"/>
    <mergeCell ref="AW17:AX17"/>
    <mergeCell ref="BA19:BH19"/>
    <mergeCell ref="BI19:BJ19"/>
    <mergeCell ref="BL21:BS21"/>
    <mergeCell ref="BT21:BU21"/>
    <mergeCell ref="BV21:BW21"/>
    <mergeCell ref="E47:L47"/>
    <mergeCell ref="BB2:BF2"/>
    <mergeCell ref="BA15:BH15"/>
    <mergeCell ref="BA23:BH23"/>
    <mergeCell ref="AI39:AI40"/>
    <mergeCell ref="AJ39:AL39"/>
    <mergeCell ref="AM39:AM40"/>
    <mergeCell ref="AN39:AP39"/>
    <mergeCell ref="AQ39:AQ40"/>
    <mergeCell ref="X39:Z39"/>
    <mergeCell ref="AA39:AA40"/>
    <mergeCell ref="AB39:AD39"/>
    <mergeCell ref="AE39:AE40"/>
    <mergeCell ref="AF39:AH39"/>
    <mergeCell ref="X31:X32"/>
    <mergeCell ref="Y31:Y32"/>
    <mergeCell ref="B38:J38"/>
    <mergeCell ref="P39:R39"/>
    <mergeCell ref="S39:S40"/>
    <mergeCell ref="T39:V39"/>
    <mergeCell ref="W39:W40"/>
    <mergeCell ref="AM22:AM23"/>
    <mergeCell ref="AQ22:AQ23"/>
    <mergeCell ref="B30:J30"/>
    <mergeCell ref="A39:A40"/>
    <mergeCell ref="B39:B40"/>
    <mergeCell ref="C39:C40"/>
    <mergeCell ref="D39:F39"/>
    <mergeCell ref="G39:G40"/>
    <mergeCell ref="H39:J39"/>
    <mergeCell ref="K39:K40"/>
    <mergeCell ref="L39:N39"/>
    <mergeCell ref="O39:O40"/>
    <mergeCell ref="A31:A32"/>
    <mergeCell ref="B31:B32"/>
    <mergeCell ref="C31:C32"/>
    <mergeCell ref="D31:F31"/>
    <mergeCell ref="G31:G32"/>
    <mergeCell ref="H31:J31"/>
    <mergeCell ref="K31:K32"/>
    <mergeCell ref="L31:N31"/>
    <mergeCell ref="O31:O32"/>
    <mergeCell ref="P31:R31"/>
    <mergeCell ref="S31:S32"/>
    <mergeCell ref="T31:V31"/>
    <mergeCell ref="W31:W32"/>
    <mergeCell ref="X19:X20"/>
    <mergeCell ref="Y19:Y20"/>
    <mergeCell ref="AA22:AA23"/>
    <mergeCell ref="AE22:AE23"/>
    <mergeCell ref="AI22:AI23"/>
    <mergeCell ref="B18:J18"/>
    <mergeCell ref="AC18:AJ18"/>
    <mergeCell ref="AK18:AL18"/>
    <mergeCell ref="A19:A20"/>
    <mergeCell ref="B19:B20"/>
    <mergeCell ref="C19:C20"/>
    <mergeCell ref="D19:F19"/>
    <mergeCell ref="G19:G20"/>
    <mergeCell ref="H19:J19"/>
    <mergeCell ref="K19:K20"/>
    <mergeCell ref="L19:N19"/>
    <mergeCell ref="O19:O20"/>
    <mergeCell ref="P19:R19"/>
    <mergeCell ref="S19:S20"/>
    <mergeCell ref="T19:V19"/>
    <mergeCell ref="W19:W20"/>
    <mergeCell ref="AC14:AJ14"/>
    <mergeCell ref="AK14:AL14"/>
    <mergeCell ref="AC16:AJ16"/>
    <mergeCell ref="AK16:AL16"/>
    <mergeCell ref="AO17:AV17"/>
    <mergeCell ref="AC10:AJ10"/>
    <mergeCell ref="AK10:AL10"/>
    <mergeCell ref="AC12:AJ12"/>
    <mergeCell ref="AK12:AL12"/>
    <mergeCell ref="AO13:AV13"/>
    <mergeCell ref="AC6:AJ6"/>
    <mergeCell ref="AK6:AL6"/>
    <mergeCell ref="AC8:AJ8"/>
    <mergeCell ref="AK8:AL8"/>
    <mergeCell ref="AO9:AV9"/>
    <mergeCell ref="W4:W5"/>
    <mergeCell ref="X4:X5"/>
    <mergeCell ref="Y4:Y5"/>
    <mergeCell ref="AC4:AJ4"/>
    <mergeCell ref="AK4:AL4"/>
    <mergeCell ref="AO5:AV5"/>
    <mergeCell ref="AW5:AX5"/>
    <mergeCell ref="A4:A5"/>
    <mergeCell ref="B4:B5"/>
    <mergeCell ref="C4:C5"/>
    <mergeCell ref="D4:F4"/>
    <mergeCell ref="G4:G5"/>
    <mergeCell ref="B2:Y2"/>
    <mergeCell ref="AE2:AH2"/>
    <mergeCell ref="AQ2:AU2"/>
    <mergeCell ref="H4:J4"/>
    <mergeCell ref="K4:K5"/>
    <mergeCell ref="L4:N4"/>
    <mergeCell ref="O4:O5"/>
    <mergeCell ref="P4:R4"/>
    <mergeCell ref="S4:S5"/>
    <mergeCell ref="T4:V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52"/>
  <sheetViews>
    <sheetView topLeftCell="A22" zoomScale="70" zoomScaleNormal="70" workbookViewId="0">
      <selection activeCell="BB33" sqref="BB33"/>
    </sheetView>
  </sheetViews>
  <sheetFormatPr defaultRowHeight="15" x14ac:dyDescent="0.25"/>
  <cols>
    <col min="1" max="1" width="3.7109375" customWidth="1"/>
    <col min="2" max="2" width="21.7109375" bestFit="1" customWidth="1"/>
    <col min="3" max="3" width="31.42578125" bestFit="1" customWidth="1"/>
    <col min="4" max="44" width="6" customWidth="1"/>
    <col min="45" max="45" width="6.140625" customWidth="1"/>
    <col min="46" max="74" width="3.7109375" customWidth="1"/>
    <col min="75" max="75" width="3.5703125" customWidth="1"/>
  </cols>
  <sheetData>
    <row r="1" spans="1:75" ht="18" customHeight="1" thickBot="1" x14ac:dyDescent="0.3"/>
    <row r="2" spans="1:75" ht="18" customHeight="1" thickBot="1" x14ac:dyDescent="0.3">
      <c r="A2" s="26"/>
      <c r="B2" s="270" t="s">
        <v>24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AE2" s="271" t="s">
        <v>29</v>
      </c>
      <c r="AF2" s="272"/>
      <c r="AG2" s="272"/>
      <c r="AH2" s="273"/>
      <c r="AQ2" s="271" t="s">
        <v>30</v>
      </c>
      <c r="AR2" s="272"/>
      <c r="AS2" s="272"/>
      <c r="AT2" s="272"/>
      <c r="AU2" s="273"/>
      <c r="BB2" s="309" t="s">
        <v>31</v>
      </c>
      <c r="BC2" s="310"/>
      <c r="BD2" s="310"/>
      <c r="BE2" s="310"/>
      <c r="BF2" s="311"/>
    </row>
    <row r="3" spans="1:75" ht="18" customHeight="1" thickBot="1" x14ac:dyDescent="0.3">
      <c r="A3" s="26"/>
      <c r="B3" s="1" t="s">
        <v>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27"/>
    </row>
    <row r="4" spans="1:75" ht="18" customHeight="1" thickBot="1" x14ac:dyDescent="0.3">
      <c r="A4" s="264" t="s">
        <v>0</v>
      </c>
      <c r="B4" s="264" t="s">
        <v>7</v>
      </c>
      <c r="C4" s="264" t="s">
        <v>1</v>
      </c>
      <c r="D4" s="266" t="s">
        <v>8</v>
      </c>
      <c r="E4" s="267"/>
      <c r="F4" s="267"/>
      <c r="G4" s="268" t="s">
        <v>23</v>
      </c>
      <c r="H4" s="266" t="s">
        <v>9</v>
      </c>
      <c r="I4" s="267"/>
      <c r="J4" s="267"/>
      <c r="K4" s="268" t="s">
        <v>23</v>
      </c>
      <c r="L4" s="267" t="s">
        <v>10</v>
      </c>
      <c r="M4" s="267"/>
      <c r="N4" s="267"/>
      <c r="O4" s="268" t="s">
        <v>23</v>
      </c>
      <c r="P4" s="267" t="s">
        <v>11</v>
      </c>
      <c r="Q4" s="267"/>
      <c r="R4" s="267"/>
      <c r="S4" s="268" t="s">
        <v>23</v>
      </c>
      <c r="T4" s="267" t="s">
        <v>12</v>
      </c>
      <c r="U4" s="267"/>
      <c r="V4" s="267"/>
      <c r="W4" s="268" t="s">
        <v>23</v>
      </c>
      <c r="X4" s="264" t="s">
        <v>13</v>
      </c>
      <c r="Y4" s="295"/>
      <c r="AB4" s="434">
        <v>1</v>
      </c>
      <c r="AC4" s="435" t="s">
        <v>35</v>
      </c>
      <c r="AD4" s="436"/>
      <c r="AE4" s="436"/>
      <c r="AF4" s="436"/>
      <c r="AG4" s="436"/>
      <c r="AH4" s="436"/>
      <c r="AI4" s="436"/>
      <c r="AJ4" s="437"/>
      <c r="AK4" s="351">
        <v>160</v>
      </c>
      <c r="AL4" s="352"/>
      <c r="AM4" s="207"/>
      <c r="AN4" s="208"/>
      <c r="AO4" s="22"/>
      <c r="AP4" s="60"/>
      <c r="AQ4" s="60"/>
      <c r="AR4" s="60"/>
      <c r="AS4" s="60"/>
      <c r="AT4" s="60"/>
      <c r="AU4" s="60"/>
      <c r="AV4" s="60"/>
      <c r="AW4" s="60"/>
      <c r="AX4" s="60"/>
    </row>
    <row r="5" spans="1:75" ht="18" customHeight="1" thickBot="1" x14ac:dyDescent="0.3">
      <c r="A5" s="265"/>
      <c r="B5" s="265"/>
      <c r="C5" s="265"/>
      <c r="D5" s="84">
        <v>1</v>
      </c>
      <c r="E5" s="85">
        <v>2</v>
      </c>
      <c r="F5" s="87">
        <v>3</v>
      </c>
      <c r="G5" s="269"/>
      <c r="H5" s="84">
        <v>1</v>
      </c>
      <c r="I5" s="85">
        <v>2</v>
      </c>
      <c r="J5" s="87">
        <v>3</v>
      </c>
      <c r="K5" s="269"/>
      <c r="L5" s="86">
        <v>1</v>
      </c>
      <c r="M5" s="85">
        <v>2</v>
      </c>
      <c r="N5" s="87">
        <v>3</v>
      </c>
      <c r="O5" s="269"/>
      <c r="P5" s="86">
        <v>1</v>
      </c>
      <c r="Q5" s="85">
        <v>2</v>
      </c>
      <c r="R5" s="87">
        <v>3</v>
      </c>
      <c r="S5" s="269"/>
      <c r="T5" s="86">
        <v>1</v>
      </c>
      <c r="U5" s="85">
        <v>2</v>
      </c>
      <c r="V5" s="87">
        <v>3</v>
      </c>
      <c r="W5" s="269"/>
      <c r="X5" s="265"/>
      <c r="Y5" s="295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209"/>
      <c r="AN5" s="434"/>
      <c r="AO5" s="435" t="s">
        <v>35</v>
      </c>
      <c r="AP5" s="436"/>
      <c r="AQ5" s="436"/>
      <c r="AR5" s="436"/>
      <c r="AS5" s="436"/>
      <c r="AT5" s="436"/>
      <c r="AU5" s="436"/>
      <c r="AV5" s="437"/>
      <c r="AW5" s="351">
        <v>190</v>
      </c>
      <c r="AX5" s="352"/>
    </row>
    <row r="6" spans="1:75" ht="18" customHeight="1" thickBot="1" x14ac:dyDescent="0.3">
      <c r="A6" s="67">
        <v>1</v>
      </c>
      <c r="B6" s="367" t="s">
        <v>35</v>
      </c>
      <c r="C6" s="44" t="s">
        <v>33</v>
      </c>
      <c r="D6" s="123">
        <v>20</v>
      </c>
      <c r="E6" s="118">
        <v>5</v>
      </c>
      <c r="F6" s="119">
        <v>15</v>
      </c>
      <c r="G6" s="101">
        <f t="shared" ref="G6:G15" si="0">SUM(D6:F6)</f>
        <v>40</v>
      </c>
      <c r="H6" s="117">
        <v>20</v>
      </c>
      <c r="I6" s="118">
        <v>10</v>
      </c>
      <c r="J6" s="119">
        <v>20</v>
      </c>
      <c r="K6" s="101">
        <f t="shared" ref="K6:K15" si="1">SUM(H6:J6)</f>
        <v>50</v>
      </c>
      <c r="L6" s="123">
        <v>0</v>
      </c>
      <c r="M6" s="118">
        <v>20</v>
      </c>
      <c r="N6" s="119">
        <v>20</v>
      </c>
      <c r="O6" s="101">
        <f t="shared" ref="O6:O15" si="2">SUM(L6:N6)</f>
        <v>40</v>
      </c>
      <c r="P6" s="117">
        <v>15</v>
      </c>
      <c r="Q6" s="118">
        <v>20</v>
      </c>
      <c r="R6" s="119">
        <v>20</v>
      </c>
      <c r="S6" s="101">
        <f t="shared" ref="S6:S15" si="3">SUM(P6:R6)</f>
        <v>55</v>
      </c>
      <c r="T6" s="123">
        <v>15</v>
      </c>
      <c r="U6" s="118">
        <v>20</v>
      </c>
      <c r="V6" s="119">
        <v>10</v>
      </c>
      <c r="W6" s="101">
        <f t="shared" ref="W6:W15" si="4">SUM(T6:V6)</f>
        <v>45</v>
      </c>
      <c r="X6" s="375">
        <f t="shared" ref="X6:X15" si="5">SUM(W6,S6,O6,K6,G6)</f>
        <v>230</v>
      </c>
      <c r="Y6" s="377"/>
      <c r="AB6" s="91">
        <v>8</v>
      </c>
      <c r="AC6" s="259" t="s">
        <v>63</v>
      </c>
      <c r="AD6" s="260"/>
      <c r="AE6" s="260"/>
      <c r="AF6" s="260"/>
      <c r="AG6" s="260"/>
      <c r="AH6" s="260"/>
      <c r="AI6" s="260"/>
      <c r="AJ6" s="261"/>
      <c r="AK6" s="274">
        <v>45</v>
      </c>
      <c r="AL6" s="275"/>
      <c r="AM6" s="22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24"/>
      <c r="BK6" s="9"/>
      <c r="BL6" s="9"/>
    </row>
    <row r="7" spans="1:75" ht="18" customHeight="1" thickBot="1" x14ac:dyDescent="0.3">
      <c r="A7" s="381">
        <v>2</v>
      </c>
      <c r="B7" s="382" t="s">
        <v>61</v>
      </c>
      <c r="C7" s="40" t="s">
        <v>33</v>
      </c>
      <c r="D7" s="471">
        <v>15</v>
      </c>
      <c r="E7" s="384">
        <v>20</v>
      </c>
      <c r="F7" s="385">
        <v>15</v>
      </c>
      <c r="G7" s="386">
        <f t="shared" si="0"/>
        <v>50</v>
      </c>
      <c r="H7" s="383">
        <v>0</v>
      </c>
      <c r="I7" s="384">
        <v>15</v>
      </c>
      <c r="J7" s="385">
        <v>15</v>
      </c>
      <c r="K7" s="386">
        <f t="shared" si="1"/>
        <v>30</v>
      </c>
      <c r="L7" s="471">
        <v>20</v>
      </c>
      <c r="M7" s="384">
        <v>20</v>
      </c>
      <c r="N7" s="385"/>
      <c r="O7" s="386">
        <f t="shared" si="2"/>
        <v>40</v>
      </c>
      <c r="P7" s="383">
        <v>15</v>
      </c>
      <c r="Q7" s="384">
        <v>20</v>
      </c>
      <c r="R7" s="385"/>
      <c r="S7" s="386">
        <f t="shared" si="3"/>
        <v>35</v>
      </c>
      <c r="T7" s="471">
        <v>20</v>
      </c>
      <c r="U7" s="384">
        <v>15</v>
      </c>
      <c r="V7" s="385"/>
      <c r="W7" s="386">
        <f t="shared" si="4"/>
        <v>35</v>
      </c>
      <c r="X7" s="403">
        <f t="shared" si="5"/>
        <v>190</v>
      </c>
      <c r="Y7" s="12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22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21"/>
      <c r="AZ7" s="59"/>
      <c r="BA7" s="259" t="s">
        <v>35</v>
      </c>
      <c r="BB7" s="260"/>
      <c r="BC7" s="260"/>
      <c r="BD7" s="260"/>
      <c r="BE7" s="260"/>
      <c r="BF7" s="260"/>
      <c r="BG7" s="260"/>
      <c r="BH7" s="261"/>
      <c r="BI7" s="323">
        <v>420</v>
      </c>
      <c r="BJ7" s="324"/>
      <c r="BK7" s="325"/>
      <c r="BL7" s="325"/>
      <c r="BM7" s="9"/>
    </row>
    <row r="8" spans="1:75" ht="18" customHeight="1" thickBot="1" x14ac:dyDescent="0.3">
      <c r="A8" s="381">
        <v>3</v>
      </c>
      <c r="B8" s="382" t="s">
        <v>55</v>
      </c>
      <c r="C8" s="40" t="s">
        <v>33</v>
      </c>
      <c r="D8" s="471">
        <v>10</v>
      </c>
      <c r="E8" s="384">
        <v>5</v>
      </c>
      <c r="F8" s="385">
        <v>10</v>
      </c>
      <c r="G8" s="386">
        <f t="shared" si="0"/>
        <v>25</v>
      </c>
      <c r="H8" s="383">
        <v>15</v>
      </c>
      <c r="I8" s="384">
        <v>15</v>
      </c>
      <c r="J8" s="385">
        <v>10</v>
      </c>
      <c r="K8" s="386">
        <f t="shared" si="1"/>
        <v>40</v>
      </c>
      <c r="L8" s="471">
        <v>20</v>
      </c>
      <c r="M8" s="384">
        <v>5</v>
      </c>
      <c r="N8" s="385">
        <v>10</v>
      </c>
      <c r="O8" s="386">
        <f t="shared" si="2"/>
        <v>35</v>
      </c>
      <c r="P8" s="383">
        <v>20</v>
      </c>
      <c r="Q8" s="384">
        <v>5</v>
      </c>
      <c r="R8" s="385">
        <v>20</v>
      </c>
      <c r="S8" s="386">
        <f t="shared" si="3"/>
        <v>45</v>
      </c>
      <c r="T8" s="471">
        <v>10</v>
      </c>
      <c r="U8" s="384">
        <v>10</v>
      </c>
      <c r="V8" s="385">
        <v>5</v>
      </c>
      <c r="W8" s="386">
        <f t="shared" si="4"/>
        <v>25</v>
      </c>
      <c r="X8" s="403">
        <f t="shared" si="5"/>
        <v>170</v>
      </c>
      <c r="Y8" s="377"/>
      <c r="AB8" s="91">
        <v>3</v>
      </c>
      <c r="AC8" s="259" t="s">
        <v>55</v>
      </c>
      <c r="AD8" s="260"/>
      <c r="AE8" s="260"/>
      <c r="AF8" s="260"/>
      <c r="AG8" s="260"/>
      <c r="AH8" s="260"/>
      <c r="AI8" s="260"/>
      <c r="AJ8" s="261"/>
      <c r="AK8" s="274">
        <v>135</v>
      </c>
      <c r="AL8" s="275"/>
      <c r="AM8" s="211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23"/>
      <c r="BK8" s="23"/>
      <c r="BL8" s="9"/>
    </row>
    <row r="9" spans="1:75" ht="18" customHeight="1" thickBot="1" x14ac:dyDescent="0.3">
      <c r="A9" s="387">
        <v>4</v>
      </c>
      <c r="B9" s="388" t="s">
        <v>34</v>
      </c>
      <c r="C9" s="473" t="s">
        <v>33</v>
      </c>
      <c r="D9" s="474">
        <v>0</v>
      </c>
      <c r="E9" s="391">
        <v>20</v>
      </c>
      <c r="F9" s="392">
        <v>5</v>
      </c>
      <c r="G9" s="386">
        <f t="shared" si="0"/>
        <v>25</v>
      </c>
      <c r="H9" s="383"/>
      <c r="I9" s="384">
        <v>5</v>
      </c>
      <c r="J9" s="385">
        <v>20</v>
      </c>
      <c r="K9" s="386">
        <f t="shared" si="1"/>
        <v>25</v>
      </c>
      <c r="L9" s="471">
        <v>0</v>
      </c>
      <c r="M9" s="384">
        <v>20</v>
      </c>
      <c r="N9" s="385">
        <v>15</v>
      </c>
      <c r="O9" s="386">
        <f t="shared" si="2"/>
        <v>35</v>
      </c>
      <c r="P9" s="383"/>
      <c r="Q9" s="384"/>
      <c r="R9" s="385">
        <v>20</v>
      </c>
      <c r="S9" s="386">
        <f t="shared" si="3"/>
        <v>20</v>
      </c>
      <c r="T9" s="471">
        <v>20</v>
      </c>
      <c r="U9" s="384">
        <v>20</v>
      </c>
      <c r="V9" s="385">
        <v>15</v>
      </c>
      <c r="W9" s="386">
        <f t="shared" si="4"/>
        <v>55</v>
      </c>
      <c r="X9" s="403">
        <f t="shared" si="5"/>
        <v>160</v>
      </c>
      <c r="Y9" s="12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212"/>
      <c r="AN9" s="91"/>
      <c r="AO9" s="259" t="s">
        <v>32</v>
      </c>
      <c r="AP9" s="260"/>
      <c r="AQ9" s="260"/>
      <c r="AR9" s="260"/>
      <c r="AS9" s="260"/>
      <c r="AT9" s="260"/>
      <c r="AU9" s="260"/>
      <c r="AV9" s="261"/>
      <c r="AW9" s="274">
        <v>175</v>
      </c>
      <c r="AX9" s="275"/>
      <c r="BK9" s="23"/>
    </row>
    <row r="10" spans="1:75" ht="18" customHeight="1" thickBot="1" x14ac:dyDescent="0.3">
      <c r="A10" s="555">
        <v>5</v>
      </c>
      <c r="B10" s="556" t="s">
        <v>37</v>
      </c>
      <c r="C10" s="557" t="s">
        <v>40</v>
      </c>
      <c r="D10" s="558">
        <v>15</v>
      </c>
      <c r="E10" s="395">
        <v>10</v>
      </c>
      <c r="F10" s="395">
        <v>20</v>
      </c>
      <c r="G10" s="102">
        <f t="shared" si="0"/>
        <v>45</v>
      </c>
      <c r="H10" s="155">
        <v>10</v>
      </c>
      <c r="I10" s="156">
        <v>10</v>
      </c>
      <c r="J10" s="157">
        <v>0</v>
      </c>
      <c r="K10" s="102">
        <f t="shared" si="1"/>
        <v>20</v>
      </c>
      <c r="L10" s="472">
        <v>20</v>
      </c>
      <c r="M10" s="156">
        <v>10</v>
      </c>
      <c r="N10" s="157">
        <v>0</v>
      </c>
      <c r="O10" s="102">
        <f t="shared" si="2"/>
        <v>30</v>
      </c>
      <c r="P10" s="155"/>
      <c r="Q10" s="156">
        <v>5</v>
      </c>
      <c r="R10" s="157">
        <v>15</v>
      </c>
      <c r="S10" s="102">
        <f t="shared" si="3"/>
        <v>20</v>
      </c>
      <c r="T10" s="472">
        <v>10</v>
      </c>
      <c r="U10" s="156">
        <v>5</v>
      </c>
      <c r="V10" s="157">
        <v>20</v>
      </c>
      <c r="W10" s="102">
        <f t="shared" si="4"/>
        <v>35</v>
      </c>
      <c r="X10" s="405">
        <f t="shared" si="5"/>
        <v>150</v>
      </c>
      <c r="Y10" s="377"/>
      <c r="AB10" s="434">
        <v>6</v>
      </c>
      <c r="AC10" s="435" t="s">
        <v>32</v>
      </c>
      <c r="AD10" s="436"/>
      <c r="AE10" s="436"/>
      <c r="AF10" s="436"/>
      <c r="AG10" s="436"/>
      <c r="AH10" s="436"/>
      <c r="AI10" s="436"/>
      <c r="AJ10" s="437"/>
      <c r="AK10" s="351">
        <v>155</v>
      </c>
      <c r="AL10" s="352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9"/>
      <c r="BK10" s="23"/>
    </row>
    <row r="11" spans="1:75" ht="18" customHeight="1" thickBot="1" x14ac:dyDescent="0.35">
      <c r="A11" s="67">
        <v>6</v>
      </c>
      <c r="B11" s="559" t="s">
        <v>32</v>
      </c>
      <c r="C11" s="44" t="s">
        <v>33</v>
      </c>
      <c r="D11" s="123">
        <v>15</v>
      </c>
      <c r="E11" s="118">
        <v>5</v>
      </c>
      <c r="F11" s="118">
        <v>5</v>
      </c>
      <c r="G11" s="101">
        <f t="shared" si="0"/>
        <v>25</v>
      </c>
      <c r="H11" s="117">
        <v>10</v>
      </c>
      <c r="I11" s="118">
        <v>15</v>
      </c>
      <c r="J11" s="119">
        <v>10</v>
      </c>
      <c r="K11" s="101">
        <f t="shared" si="1"/>
        <v>35</v>
      </c>
      <c r="L11" s="123">
        <v>5</v>
      </c>
      <c r="M11" s="118">
        <v>10</v>
      </c>
      <c r="N11" s="119">
        <v>10</v>
      </c>
      <c r="O11" s="101">
        <f t="shared" si="2"/>
        <v>25</v>
      </c>
      <c r="P11" s="117">
        <v>10</v>
      </c>
      <c r="Q11" s="118">
        <v>10</v>
      </c>
      <c r="R11" s="119">
        <v>15</v>
      </c>
      <c r="S11" s="101">
        <f t="shared" si="3"/>
        <v>35</v>
      </c>
      <c r="T11" s="123">
        <v>10</v>
      </c>
      <c r="U11" s="118">
        <v>15</v>
      </c>
      <c r="V11" s="119">
        <v>0</v>
      </c>
      <c r="W11" s="101">
        <f t="shared" si="4"/>
        <v>25</v>
      </c>
      <c r="X11" s="375">
        <f t="shared" si="5"/>
        <v>145</v>
      </c>
      <c r="Y11" s="377"/>
      <c r="AB11" s="60"/>
      <c r="AC11" s="60"/>
      <c r="AD11" s="60"/>
      <c r="AE11" s="60"/>
      <c r="AF11" s="60"/>
      <c r="AG11" s="60"/>
      <c r="AH11" s="60"/>
      <c r="AI11" s="213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9"/>
      <c r="BK11" s="28"/>
      <c r="BL11" s="316" t="s">
        <v>35</v>
      </c>
      <c r="BM11" s="317"/>
      <c r="BN11" s="317"/>
      <c r="BO11" s="317"/>
      <c r="BP11" s="317"/>
      <c r="BQ11" s="317"/>
      <c r="BR11" s="317"/>
      <c r="BS11" s="318"/>
      <c r="BT11" s="353">
        <v>420</v>
      </c>
      <c r="BU11" s="355"/>
      <c r="BV11" s="321">
        <v>1</v>
      </c>
      <c r="BW11" s="322"/>
    </row>
    <row r="12" spans="1:75" ht="18" customHeight="1" thickBot="1" x14ac:dyDescent="0.3">
      <c r="A12" s="381">
        <v>7</v>
      </c>
      <c r="B12" s="560" t="s">
        <v>52</v>
      </c>
      <c r="C12" s="40" t="s">
        <v>40</v>
      </c>
      <c r="D12" s="471">
        <v>5</v>
      </c>
      <c r="E12" s="384"/>
      <c r="F12" s="384">
        <v>20</v>
      </c>
      <c r="G12" s="102">
        <f t="shared" si="0"/>
        <v>25</v>
      </c>
      <c r="H12" s="155">
        <v>10</v>
      </c>
      <c r="I12" s="156">
        <v>10</v>
      </c>
      <c r="J12" s="157">
        <v>0</v>
      </c>
      <c r="K12" s="102">
        <f t="shared" si="1"/>
        <v>20</v>
      </c>
      <c r="L12" s="472">
        <v>10</v>
      </c>
      <c r="M12" s="156">
        <v>10</v>
      </c>
      <c r="N12" s="157">
        <v>0</v>
      </c>
      <c r="O12" s="102">
        <f t="shared" si="2"/>
        <v>20</v>
      </c>
      <c r="P12" s="155">
        <v>5</v>
      </c>
      <c r="Q12" s="156">
        <v>20</v>
      </c>
      <c r="R12" s="157">
        <v>10</v>
      </c>
      <c r="S12" s="102">
        <f t="shared" si="3"/>
        <v>35</v>
      </c>
      <c r="T12" s="472">
        <v>20</v>
      </c>
      <c r="U12" s="156">
        <v>0</v>
      </c>
      <c r="V12" s="157">
        <v>5</v>
      </c>
      <c r="W12" s="102">
        <f t="shared" si="4"/>
        <v>25</v>
      </c>
      <c r="X12" s="405">
        <f t="shared" si="5"/>
        <v>125</v>
      </c>
      <c r="Y12" s="12"/>
      <c r="AB12" s="91">
        <v>4</v>
      </c>
      <c r="AC12" s="259" t="s">
        <v>34</v>
      </c>
      <c r="AD12" s="260"/>
      <c r="AE12" s="260"/>
      <c r="AF12" s="260"/>
      <c r="AG12" s="260"/>
      <c r="AH12" s="260"/>
      <c r="AI12" s="260"/>
      <c r="AJ12" s="261"/>
      <c r="AK12" s="440">
        <v>130</v>
      </c>
      <c r="AL12" s="441"/>
      <c r="AM12" s="209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9"/>
      <c r="BK12" s="23"/>
    </row>
    <row r="13" spans="1:75" ht="18" customHeight="1" thickBot="1" x14ac:dyDescent="0.3">
      <c r="A13" s="381">
        <v>8</v>
      </c>
      <c r="B13" s="560" t="s">
        <v>63</v>
      </c>
      <c r="C13" s="40" t="s">
        <v>33</v>
      </c>
      <c r="D13" s="471"/>
      <c r="E13" s="384"/>
      <c r="F13" s="384">
        <v>20</v>
      </c>
      <c r="G13" s="386">
        <f t="shared" si="0"/>
        <v>20</v>
      </c>
      <c r="H13" s="383">
        <v>15</v>
      </c>
      <c r="I13" s="384">
        <v>20</v>
      </c>
      <c r="J13" s="385">
        <v>15</v>
      </c>
      <c r="K13" s="386">
        <f t="shared" si="1"/>
        <v>50</v>
      </c>
      <c r="L13" s="471">
        <v>10</v>
      </c>
      <c r="M13" s="384">
        <v>10</v>
      </c>
      <c r="N13" s="385">
        <v>15</v>
      </c>
      <c r="O13" s="386">
        <f t="shared" si="2"/>
        <v>35</v>
      </c>
      <c r="P13" s="383"/>
      <c r="Q13" s="384">
        <v>0</v>
      </c>
      <c r="R13" s="385">
        <v>10</v>
      </c>
      <c r="S13" s="386">
        <f t="shared" si="3"/>
        <v>10</v>
      </c>
      <c r="T13" s="471"/>
      <c r="U13" s="384"/>
      <c r="V13" s="385">
        <v>10</v>
      </c>
      <c r="W13" s="386">
        <f t="shared" si="4"/>
        <v>10</v>
      </c>
      <c r="X13" s="403">
        <f t="shared" si="5"/>
        <v>125</v>
      </c>
      <c r="Y13" s="377"/>
      <c r="AB13" s="22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209"/>
      <c r="AN13" s="434"/>
      <c r="AO13" s="435" t="s">
        <v>37</v>
      </c>
      <c r="AP13" s="436"/>
      <c r="AQ13" s="436"/>
      <c r="AR13" s="436"/>
      <c r="AS13" s="436"/>
      <c r="AT13" s="436"/>
      <c r="AU13" s="436"/>
      <c r="AV13" s="437"/>
      <c r="AW13" s="351">
        <v>180</v>
      </c>
      <c r="AX13" s="352"/>
      <c r="BK13" s="23"/>
    </row>
    <row r="14" spans="1:75" ht="18" customHeight="1" thickBot="1" x14ac:dyDescent="0.3">
      <c r="A14" s="202">
        <v>9</v>
      </c>
      <c r="B14" s="218" t="s">
        <v>57</v>
      </c>
      <c r="C14" s="83" t="s">
        <v>58</v>
      </c>
      <c r="D14" s="159">
        <v>15</v>
      </c>
      <c r="E14" s="160">
        <v>0</v>
      </c>
      <c r="F14" s="160">
        <v>0</v>
      </c>
      <c r="G14" s="203">
        <f t="shared" si="0"/>
        <v>15</v>
      </c>
      <c r="H14" s="216">
        <v>0</v>
      </c>
      <c r="I14" s="222">
        <v>0</v>
      </c>
      <c r="J14" s="369">
        <v>15</v>
      </c>
      <c r="K14" s="203">
        <f t="shared" si="1"/>
        <v>15</v>
      </c>
      <c r="L14" s="373">
        <v>20</v>
      </c>
      <c r="M14" s="222">
        <v>0</v>
      </c>
      <c r="N14" s="369">
        <v>10</v>
      </c>
      <c r="O14" s="203">
        <f t="shared" si="2"/>
        <v>30</v>
      </c>
      <c r="P14" s="216">
        <v>15</v>
      </c>
      <c r="Q14" s="222">
        <v>20</v>
      </c>
      <c r="R14" s="369"/>
      <c r="S14" s="203">
        <f t="shared" si="3"/>
        <v>35</v>
      </c>
      <c r="T14" s="373">
        <v>5</v>
      </c>
      <c r="U14" s="222">
        <v>10</v>
      </c>
      <c r="V14" s="369">
        <v>0</v>
      </c>
      <c r="W14" s="203">
        <f t="shared" si="4"/>
        <v>15</v>
      </c>
      <c r="X14" s="201">
        <f t="shared" si="5"/>
        <v>110</v>
      </c>
      <c r="Y14" s="12"/>
      <c r="AB14" s="434">
        <v>5</v>
      </c>
      <c r="AC14" s="435" t="s">
        <v>37</v>
      </c>
      <c r="AD14" s="436"/>
      <c r="AE14" s="436"/>
      <c r="AF14" s="436"/>
      <c r="AG14" s="436"/>
      <c r="AH14" s="436"/>
      <c r="AI14" s="436"/>
      <c r="AJ14" s="437"/>
      <c r="AK14" s="351">
        <v>155</v>
      </c>
      <c r="AL14" s="352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24"/>
      <c r="BK14" s="23"/>
    </row>
    <row r="15" spans="1:75" ht="18" customHeight="1" thickBot="1" x14ac:dyDescent="0.3">
      <c r="A15" s="243">
        <v>10</v>
      </c>
      <c r="B15" s="545" t="s">
        <v>36</v>
      </c>
      <c r="C15" s="43" t="s">
        <v>40</v>
      </c>
      <c r="D15" s="124"/>
      <c r="E15" s="125">
        <v>0</v>
      </c>
      <c r="F15" s="125">
        <v>0</v>
      </c>
      <c r="G15" s="110">
        <f t="shared" si="0"/>
        <v>0</v>
      </c>
      <c r="H15" s="131"/>
      <c r="I15" s="125">
        <v>20</v>
      </c>
      <c r="J15" s="126">
        <v>15</v>
      </c>
      <c r="K15" s="110">
        <f t="shared" si="1"/>
        <v>35</v>
      </c>
      <c r="L15" s="124"/>
      <c r="M15" s="125"/>
      <c r="N15" s="126">
        <v>5</v>
      </c>
      <c r="O15" s="110">
        <f t="shared" si="2"/>
        <v>5</v>
      </c>
      <c r="P15" s="131"/>
      <c r="Q15" s="125">
        <v>15</v>
      </c>
      <c r="R15" s="126">
        <v>0</v>
      </c>
      <c r="S15" s="110">
        <f t="shared" si="3"/>
        <v>15</v>
      </c>
      <c r="T15" s="124">
        <v>0</v>
      </c>
      <c r="U15" s="125">
        <v>20</v>
      </c>
      <c r="V15" s="126">
        <v>15</v>
      </c>
      <c r="W15" s="110">
        <f t="shared" si="4"/>
        <v>35</v>
      </c>
      <c r="X15" s="370">
        <f t="shared" si="5"/>
        <v>90</v>
      </c>
      <c r="Y15" s="377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21"/>
      <c r="AZ15" s="63"/>
      <c r="BA15" s="312" t="s">
        <v>37</v>
      </c>
      <c r="BB15" s="313"/>
      <c r="BC15" s="313"/>
      <c r="BD15" s="313"/>
      <c r="BE15" s="313"/>
      <c r="BF15" s="313"/>
      <c r="BG15" s="313"/>
      <c r="BH15" s="314"/>
      <c r="BI15" s="476">
        <v>350</v>
      </c>
      <c r="BJ15" s="477"/>
      <c r="BK15" s="330">
        <v>2</v>
      </c>
      <c r="BL15" s="331"/>
      <c r="BR15" s="9"/>
    </row>
    <row r="16" spans="1:75" ht="18" customHeight="1" thickBot="1" x14ac:dyDescent="0.3">
      <c r="A16" s="204"/>
      <c r="B16" s="79"/>
      <c r="C16" s="192"/>
      <c r="D16" s="193"/>
      <c r="E16" s="193"/>
      <c r="F16" s="193"/>
      <c r="G16" s="194"/>
      <c r="H16" s="193"/>
      <c r="I16" s="193"/>
      <c r="J16" s="193"/>
      <c r="K16" s="194"/>
      <c r="L16" s="193"/>
      <c r="M16" s="193"/>
      <c r="N16" s="193"/>
      <c r="O16" s="194"/>
      <c r="P16" s="193"/>
      <c r="Q16" s="193"/>
      <c r="R16" s="193"/>
      <c r="S16" s="194"/>
      <c r="T16" s="193"/>
      <c r="U16" s="193"/>
      <c r="V16" s="193"/>
      <c r="W16" s="194"/>
      <c r="X16" s="195"/>
      <c r="Y16" s="12"/>
      <c r="AB16" s="434">
        <v>2</v>
      </c>
      <c r="AC16" s="435" t="s">
        <v>61</v>
      </c>
      <c r="AD16" s="436"/>
      <c r="AE16" s="436"/>
      <c r="AF16" s="436"/>
      <c r="AG16" s="436"/>
      <c r="AH16" s="436"/>
      <c r="AI16" s="436"/>
      <c r="AJ16" s="437"/>
      <c r="AK16" s="351">
        <v>120</v>
      </c>
      <c r="AL16" s="352"/>
      <c r="AM16" s="209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23"/>
    </row>
    <row r="17" spans="1:75" ht="18" customHeight="1" thickBot="1" x14ac:dyDescent="0.3"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209"/>
      <c r="AN17" s="91"/>
      <c r="AO17" s="259" t="s">
        <v>61</v>
      </c>
      <c r="AP17" s="260"/>
      <c r="AQ17" s="260"/>
      <c r="AR17" s="260"/>
      <c r="AS17" s="260"/>
      <c r="AT17" s="260"/>
      <c r="AU17" s="260"/>
      <c r="AV17" s="261"/>
      <c r="AW17" s="274">
        <v>120</v>
      </c>
      <c r="AX17" s="275"/>
    </row>
    <row r="18" spans="1:75" ht="18" customHeight="1" thickBot="1" x14ac:dyDescent="0.3">
      <c r="A18" s="5"/>
      <c r="B18" s="281" t="s">
        <v>44</v>
      </c>
      <c r="C18" s="282"/>
      <c r="D18" s="282"/>
      <c r="E18" s="282"/>
      <c r="F18" s="282"/>
      <c r="G18" s="281"/>
      <c r="H18" s="282"/>
      <c r="I18" s="282"/>
      <c r="J18" s="282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AB18" s="18">
        <v>7</v>
      </c>
      <c r="AC18" s="278" t="s">
        <v>52</v>
      </c>
      <c r="AD18" s="279"/>
      <c r="AE18" s="279"/>
      <c r="AF18" s="279"/>
      <c r="AG18" s="279"/>
      <c r="AH18" s="279"/>
      <c r="AI18" s="279"/>
      <c r="AJ18" s="280"/>
      <c r="AK18" s="283">
        <v>80</v>
      </c>
      <c r="AL18" s="284"/>
    </row>
    <row r="19" spans="1:75" ht="18" customHeight="1" thickBot="1" x14ac:dyDescent="0.3">
      <c r="A19" s="285" t="s">
        <v>0</v>
      </c>
      <c r="B19" s="264" t="s">
        <v>7</v>
      </c>
      <c r="C19" s="264" t="s">
        <v>1</v>
      </c>
      <c r="D19" s="288" t="s">
        <v>8</v>
      </c>
      <c r="E19" s="289"/>
      <c r="F19" s="290"/>
      <c r="G19" s="268" t="s">
        <v>23</v>
      </c>
      <c r="H19" s="288" t="s">
        <v>9</v>
      </c>
      <c r="I19" s="289"/>
      <c r="J19" s="290"/>
      <c r="K19" s="268" t="s">
        <v>23</v>
      </c>
      <c r="L19" s="288" t="s">
        <v>10</v>
      </c>
      <c r="M19" s="289"/>
      <c r="N19" s="290"/>
      <c r="O19" s="268" t="s">
        <v>23</v>
      </c>
      <c r="P19" s="288" t="s">
        <v>11</v>
      </c>
      <c r="Q19" s="289"/>
      <c r="R19" s="290"/>
      <c r="S19" s="268" t="s">
        <v>23</v>
      </c>
      <c r="T19" s="288" t="s">
        <v>12</v>
      </c>
      <c r="U19" s="289"/>
      <c r="V19" s="290"/>
      <c r="W19" s="268" t="s">
        <v>23</v>
      </c>
      <c r="X19" s="264" t="s">
        <v>13</v>
      </c>
      <c r="Y19" s="295"/>
      <c r="AZ19" s="434"/>
      <c r="BA19" s="435" t="s">
        <v>32</v>
      </c>
      <c r="BB19" s="436"/>
      <c r="BC19" s="436"/>
      <c r="BD19" s="436"/>
      <c r="BE19" s="436"/>
      <c r="BF19" s="436"/>
      <c r="BG19" s="436"/>
      <c r="BH19" s="437"/>
      <c r="BI19" s="351">
        <v>345</v>
      </c>
      <c r="BJ19" s="352"/>
    </row>
    <row r="20" spans="1:75" ht="18" customHeight="1" thickBot="1" x14ac:dyDescent="0.3">
      <c r="A20" s="286"/>
      <c r="B20" s="287"/>
      <c r="C20" s="287"/>
      <c r="D20" s="88">
        <v>1</v>
      </c>
      <c r="E20" s="89">
        <v>2</v>
      </c>
      <c r="F20" s="114">
        <v>3</v>
      </c>
      <c r="G20" s="291"/>
      <c r="H20" s="88">
        <v>1</v>
      </c>
      <c r="I20" s="89">
        <v>2</v>
      </c>
      <c r="J20" s="114">
        <v>3</v>
      </c>
      <c r="K20" s="291"/>
      <c r="L20" s="88">
        <v>1</v>
      </c>
      <c r="M20" s="89">
        <v>2</v>
      </c>
      <c r="N20" s="114">
        <v>3</v>
      </c>
      <c r="O20" s="291"/>
      <c r="P20" s="88">
        <v>1</v>
      </c>
      <c r="Q20" s="89">
        <v>2</v>
      </c>
      <c r="R20" s="114">
        <v>3</v>
      </c>
      <c r="S20" s="291"/>
      <c r="T20" s="88">
        <v>1</v>
      </c>
      <c r="U20" s="89">
        <v>2</v>
      </c>
      <c r="V20" s="114">
        <v>3</v>
      </c>
      <c r="W20" s="291"/>
      <c r="X20" s="265"/>
      <c r="Y20" s="295"/>
      <c r="BK20" s="23"/>
    </row>
    <row r="21" spans="1:75" ht="18" customHeight="1" thickBot="1" x14ac:dyDescent="0.3">
      <c r="A21" s="67">
        <v>7</v>
      </c>
      <c r="B21" s="68" t="s">
        <v>52</v>
      </c>
      <c r="C21" s="44" t="s">
        <v>40</v>
      </c>
      <c r="D21" s="117"/>
      <c r="E21" s="118"/>
      <c r="F21" s="119">
        <v>0</v>
      </c>
      <c r="G21" s="101">
        <f>SUM(D21:F21)</f>
        <v>0</v>
      </c>
      <c r="H21" s="117">
        <v>0</v>
      </c>
      <c r="I21" s="118">
        <v>15</v>
      </c>
      <c r="J21" s="119">
        <v>5</v>
      </c>
      <c r="K21" s="101">
        <f>SUM(H21:J21)</f>
        <v>20</v>
      </c>
      <c r="L21" s="117">
        <v>0</v>
      </c>
      <c r="M21" s="118">
        <v>15</v>
      </c>
      <c r="N21" s="119">
        <v>20</v>
      </c>
      <c r="O21" s="101">
        <f>SUM(L21:N21)</f>
        <v>35</v>
      </c>
      <c r="P21" s="117">
        <v>5</v>
      </c>
      <c r="Q21" s="118">
        <v>0</v>
      </c>
      <c r="R21" s="119">
        <v>10</v>
      </c>
      <c r="S21" s="101">
        <f>SUM(P21:R21)</f>
        <v>15</v>
      </c>
      <c r="T21" s="117">
        <v>10</v>
      </c>
      <c r="U21" s="118"/>
      <c r="V21" s="119">
        <v>0</v>
      </c>
      <c r="W21" s="101">
        <f>SUM(T21:V21)</f>
        <v>10</v>
      </c>
      <c r="X21" s="96">
        <f>SUM(W21,S21,O21,K21,G21)</f>
        <v>80</v>
      </c>
      <c r="Y21" s="34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BK21" s="29"/>
      <c r="BL21" s="332" t="s">
        <v>32</v>
      </c>
      <c r="BM21" s="333"/>
      <c r="BN21" s="333"/>
      <c r="BO21" s="333"/>
      <c r="BP21" s="333"/>
      <c r="BQ21" s="333"/>
      <c r="BR21" s="333"/>
      <c r="BS21" s="334"/>
      <c r="BT21" s="341">
        <v>345</v>
      </c>
      <c r="BU21" s="342"/>
      <c r="BV21" s="337">
        <v>3</v>
      </c>
      <c r="BW21" s="338"/>
    </row>
    <row r="22" spans="1:75" ht="18" customHeight="1" thickBot="1" x14ac:dyDescent="0.3">
      <c r="A22" s="49">
        <v>2</v>
      </c>
      <c r="B22" s="220" t="s">
        <v>61</v>
      </c>
      <c r="C22" s="37" t="s">
        <v>33</v>
      </c>
      <c r="D22" s="143">
        <v>0</v>
      </c>
      <c r="E22" s="144">
        <v>15</v>
      </c>
      <c r="F22" s="145">
        <v>10</v>
      </c>
      <c r="G22" s="106">
        <f t="shared" ref="G22:G28" si="6">SUM(D22:F22)</f>
        <v>25</v>
      </c>
      <c r="H22" s="143">
        <v>10</v>
      </c>
      <c r="I22" s="144">
        <v>0</v>
      </c>
      <c r="J22" s="145">
        <v>0</v>
      </c>
      <c r="K22" s="106">
        <f t="shared" ref="K22:K28" si="7">SUM(H22:J22)</f>
        <v>10</v>
      </c>
      <c r="L22" s="143">
        <v>5</v>
      </c>
      <c r="M22" s="144">
        <v>10</v>
      </c>
      <c r="N22" s="145">
        <v>15</v>
      </c>
      <c r="O22" s="106">
        <f t="shared" ref="O22:O28" si="8">SUM(L22:N22)</f>
        <v>30</v>
      </c>
      <c r="P22" s="143">
        <v>5</v>
      </c>
      <c r="Q22" s="144">
        <v>20</v>
      </c>
      <c r="R22" s="145">
        <v>0</v>
      </c>
      <c r="S22" s="106">
        <f t="shared" ref="S22:S28" si="9">SUM(P22:R22)</f>
        <v>25</v>
      </c>
      <c r="T22" s="143">
        <v>15</v>
      </c>
      <c r="U22" s="144">
        <v>15</v>
      </c>
      <c r="V22" s="145"/>
      <c r="W22" s="106">
        <f t="shared" ref="W22:W28" si="10">SUM(T22:V22)</f>
        <v>30</v>
      </c>
      <c r="X22" s="95">
        <f t="shared" ref="X22:X28" si="11">SUM(W22,S22,O22,K22,G22)</f>
        <v>120</v>
      </c>
      <c r="Y22" s="11" t="s">
        <v>67</v>
      </c>
      <c r="Z22" s="15"/>
      <c r="AA22" s="296"/>
      <c r="AB22" s="15"/>
      <c r="AC22" s="15"/>
      <c r="AD22" s="15"/>
      <c r="AE22" s="296"/>
      <c r="AF22" s="15"/>
      <c r="AG22" s="15"/>
      <c r="AH22" s="15"/>
      <c r="AI22" s="296"/>
      <c r="AJ22" s="15"/>
      <c r="AK22" s="15"/>
      <c r="AL22" s="15"/>
      <c r="AM22" s="296"/>
      <c r="AN22" s="15"/>
      <c r="AO22" s="15"/>
      <c r="AP22" s="15"/>
      <c r="AQ22" s="296"/>
      <c r="AR22" s="16"/>
      <c r="BK22" s="23"/>
    </row>
    <row r="23" spans="1:75" ht="18" customHeight="1" thickBot="1" x14ac:dyDescent="0.3">
      <c r="A23" s="69">
        <v>5</v>
      </c>
      <c r="B23" s="61" t="s">
        <v>37</v>
      </c>
      <c r="C23" s="44" t="s">
        <v>40</v>
      </c>
      <c r="D23" s="132">
        <v>10</v>
      </c>
      <c r="E23" s="128">
        <v>20</v>
      </c>
      <c r="F23" s="129">
        <v>0</v>
      </c>
      <c r="G23" s="103">
        <f t="shared" si="6"/>
        <v>30</v>
      </c>
      <c r="H23" s="132">
        <v>0</v>
      </c>
      <c r="I23" s="128">
        <v>20</v>
      </c>
      <c r="J23" s="129">
        <v>10</v>
      </c>
      <c r="K23" s="103">
        <f t="shared" si="7"/>
        <v>30</v>
      </c>
      <c r="L23" s="132">
        <v>15</v>
      </c>
      <c r="M23" s="128">
        <v>15</v>
      </c>
      <c r="N23" s="129">
        <v>0</v>
      </c>
      <c r="O23" s="103">
        <f t="shared" si="8"/>
        <v>30</v>
      </c>
      <c r="P23" s="132">
        <v>15</v>
      </c>
      <c r="Q23" s="128">
        <v>15</v>
      </c>
      <c r="R23" s="129">
        <v>15</v>
      </c>
      <c r="S23" s="103">
        <f t="shared" si="9"/>
        <v>45</v>
      </c>
      <c r="T23" s="132"/>
      <c r="U23" s="128">
        <v>15</v>
      </c>
      <c r="V23" s="129">
        <v>5</v>
      </c>
      <c r="W23" s="103">
        <f t="shared" si="10"/>
        <v>20</v>
      </c>
      <c r="X23" s="97">
        <f t="shared" si="11"/>
        <v>155</v>
      </c>
      <c r="Y23" s="47" t="s">
        <v>67</v>
      </c>
      <c r="Z23" s="14"/>
      <c r="AA23" s="297"/>
      <c r="AB23" s="14"/>
      <c r="AC23" s="14"/>
      <c r="AD23" s="14"/>
      <c r="AE23" s="297"/>
      <c r="AF23" s="14"/>
      <c r="AG23" s="14"/>
      <c r="AH23" s="14"/>
      <c r="AI23" s="297"/>
      <c r="AJ23" s="14"/>
      <c r="AK23" s="14"/>
      <c r="AL23" s="162"/>
      <c r="AM23" s="297"/>
      <c r="AN23" s="14"/>
      <c r="AO23" s="14"/>
      <c r="AP23" s="14"/>
      <c r="AQ23" s="297"/>
      <c r="AR23" s="16"/>
      <c r="AZ23" s="91"/>
      <c r="BA23" s="259" t="s">
        <v>61</v>
      </c>
      <c r="BB23" s="260"/>
      <c r="BC23" s="260"/>
      <c r="BD23" s="260"/>
      <c r="BE23" s="260"/>
      <c r="BF23" s="260"/>
      <c r="BG23" s="260"/>
      <c r="BH23" s="261"/>
      <c r="BI23" s="440">
        <v>285</v>
      </c>
      <c r="BJ23" s="441"/>
    </row>
    <row r="24" spans="1:75" ht="18" customHeight="1" thickBot="1" x14ac:dyDescent="0.3">
      <c r="A24" s="48">
        <v>4</v>
      </c>
      <c r="B24" s="221" t="s">
        <v>34</v>
      </c>
      <c r="C24" s="80" t="s">
        <v>33</v>
      </c>
      <c r="D24" s="146"/>
      <c r="E24" s="147"/>
      <c r="F24" s="148">
        <v>15</v>
      </c>
      <c r="G24" s="107">
        <f t="shared" si="6"/>
        <v>15</v>
      </c>
      <c r="H24" s="146"/>
      <c r="I24" s="147">
        <v>5</v>
      </c>
      <c r="J24" s="148">
        <v>20</v>
      </c>
      <c r="K24" s="107">
        <f t="shared" si="7"/>
        <v>25</v>
      </c>
      <c r="L24" s="146">
        <v>0</v>
      </c>
      <c r="M24" s="147">
        <v>5</v>
      </c>
      <c r="N24" s="148">
        <v>15</v>
      </c>
      <c r="O24" s="107">
        <f t="shared" si="8"/>
        <v>20</v>
      </c>
      <c r="P24" s="146">
        <v>15</v>
      </c>
      <c r="Q24" s="147">
        <v>10</v>
      </c>
      <c r="R24" s="148">
        <v>10</v>
      </c>
      <c r="S24" s="107">
        <f t="shared" si="9"/>
        <v>35</v>
      </c>
      <c r="T24" s="146"/>
      <c r="U24" s="147">
        <v>15</v>
      </c>
      <c r="V24" s="148">
        <v>20</v>
      </c>
      <c r="W24" s="107">
        <f t="shared" si="10"/>
        <v>35</v>
      </c>
      <c r="X24" s="98">
        <f t="shared" si="11"/>
        <v>130</v>
      </c>
      <c r="Y24" s="10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</row>
    <row r="25" spans="1:75" ht="18" customHeight="1" x14ac:dyDescent="0.25">
      <c r="A25" s="70">
        <v>6</v>
      </c>
      <c r="B25" s="61" t="s">
        <v>32</v>
      </c>
      <c r="C25" s="44" t="s">
        <v>33</v>
      </c>
      <c r="D25" s="149">
        <v>0</v>
      </c>
      <c r="E25" s="150">
        <v>15</v>
      </c>
      <c r="F25" s="151">
        <v>10</v>
      </c>
      <c r="G25" s="108">
        <f t="shared" si="6"/>
        <v>25</v>
      </c>
      <c r="H25" s="149">
        <v>15</v>
      </c>
      <c r="I25" s="150">
        <v>15</v>
      </c>
      <c r="J25" s="151">
        <v>10</v>
      </c>
      <c r="K25" s="108">
        <f t="shared" si="7"/>
        <v>40</v>
      </c>
      <c r="L25" s="149">
        <v>15</v>
      </c>
      <c r="M25" s="150">
        <v>15</v>
      </c>
      <c r="N25" s="151">
        <v>0</v>
      </c>
      <c r="O25" s="108">
        <f t="shared" si="8"/>
        <v>30</v>
      </c>
      <c r="P25" s="149">
        <v>0</v>
      </c>
      <c r="Q25" s="150">
        <v>15</v>
      </c>
      <c r="R25" s="151">
        <v>20</v>
      </c>
      <c r="S25" s="108">
        <f t="shared" si="9"/>
        <v>35</v>
      </c>
      <c r="T25" s="149">
        <v>15</v>
      </c>
      <c r="U25" s="150"/>
      <c r="V25" s="151">
        <v>10</v>
      </c>
      <c r="W25" s="108">
        <f t="shared" si="10"/>
        <v>25</v>
      </c>
      <c r="X25" s="96">
        <f t="shared" si="11"/>
        <v>155</v>
      </c>
      <c r="Y25" s="34" t="s">
        <v>67</v>
      </c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</row>
    <row r="26" spans="1:75" ht="18" customHeight="1" thickBot="1" x14ac:dyDescent="0.3">
      <c r="A26" s="50">
        <v>3</v>
      </c>
      <c r="B26" s="220" t="s">
        <v>55</v>
      </c>
      <c r="C26" s="37" t="s">
        <v>33</v>
      </c>
      <c r="D26" s="152">
        <v>5</v>
      </c>
      <c r="E26" s="153"/>
      <c r="F26" s="154">
        <v>0</v>
      </c>
      <c r="G26" s="109">
        <f t="shared" si="6"/>
        <v>5</v>
      </c>
      <c r="H26" s="152">
        <v>20</v>
      </c>
      <c r="I26" s="153">
        <v>15</v>
      </c>
      <c r="J26" s="154">
        <v>10</v>
      </c>
      <c r="K26" s="109">
        <f t="shared" si="7"/>
        <v>45</v>
      </c>
      <c r="L26" s="152">
        <v>15</v>
      </c>
      <c r="M26" s="153">
        <v>10</v>
      </c>
      <c r="N26" s="154">
        <v>10</v>
      </c>
      <c r="O26" s="109">
        <f t="shared" si="8"/>
        <v>35</v>
      </c>
      <c r="P26" s="152">
        <v>10</v>
      </c>
      <c r="Q26" s="153">
        <v>5</v>
      </c>
      <c r="R26" s="154">
        <v>0</v>
      </c>
      <c r="S26" s="109">
        <f t="shared" si="9"/>
        <v>15</v>
      </c>
      <c r="T26" s="152">
        <v>0</v>
      </c>
      <c r="U26" s="153">
        <v>20</v>
      </c>
      <c r="V26" s="154">
        <v>15</v>
      </c>
      <c r="W26" s="109">
        <f t="shared" si="10"/>
        <v>35</v>
      </c>
      <c r="X26" s="99">
        <f t="shared" si="11"/>
        <v>135</v>
      </c>
      <c r="Y26" s="66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</row>
    <row r="27" spans="1:75" ht="18" customHeight="1" x14ac:dyDescent="0.25">
      <c r="A27" s="71">
        <v>8</v>
      </c>
      <c r="B27" s="61" t="s">
        <v>63</v>
      </c>
      <c r="C27" s="44" t="s">
        <v>33</v>
      </c>
      <c r="D27" s="155">
        <v>0</v>
      </c>
      <c r="E27" s="156"/>
      <c r="F27" s="157"/>
      <c r="G27" s="102">
        <f t="shared" si="6"/>
        <v>0</v>
      </c>
      <c r="H27" s="155"/>
      <c r="I27" s="156"/>
      <c r="J27" s="157"/>
      <c r="K27" s="102">
        <f t="shared" si="7"/>
        <v>0</v>
      </c>
      <c r="L27" s="155">
        <v>15</v>
      </c>
      <c r="M27" s="156">
        <v>5</v>
      </c>
      <c r="N27" s="157"/>
      <c r="O27" s="102">
        <f t="shared" si="8"/>
        <v>20</v>
      </c>
      <c r="P27" s="155">
        <v>15</v>
      </c>
      <c r="Q27" s="156">
        <v>0</v>
      </c>
      <c r="R27" s="157">
        <v>0</v>
      </c>
      <c r="S27" s="102">
        <f t="shared" si="9"/>
        <v>15</v>
      </c>
      <c r="T27" s="155">
        <v>10</v>
      </c>
      <c r="U27" s="156"/>
      <c r="V27" s="157">
        <v>0</v>
      </c>
      <c r="W27" s="102">
        <f t="shared" si="10"/>
        <v>10</v>
      </c>
      <c r="X27" s="97">
        <f t="shared" si="11"/>
        <v>45</v>
      </c>
      <c r="Y27" s="7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</row>
    <row r="28" spans="1:75" ht="18" customHeight="1" thickBot="1" x14ac:dyDescent="0.3">
      <c r="A28" s="50">
        <v>1</v>
      </c>
      <c r="B28" s="43" t="s">
        <v>35</v>
      </c>
      <c r="C28" s="43" t="s">
        <v>33</v>
      </c>
      <c r="D28" s="152">
        <v>15</v>
      </c>
      <c r="E28" s="153">
        <v>10</v>
      </c>
      <c r="F28" s="154">
        <v>10</v>
      </c>
      <c r="G28" s="109">
        <f t="shared" si="6"/>
        <v>35</v>
      </c>
      <c r="H28" s="152">
        <v>5</v>
      </c>
      <c r="I28" s="153">
        <v>15</v>
      </c>
      <c r="J28" s="154">
        <v>0</v>
      </c>
      <c r="K28" s="109">
        <f t="shared" si="7"/>
        <v>20</v>
      </c>
      <c r="L28" s="120">
        <v>15</v>
      </c>
      <c r="M28" s="121">
        <v>20</v>
      </c>
      <c r="N28" s="122"/>
      <c r="O28" s="105">
        <f t="shared" si="8"/>
        <v>35</v>
      </c>
      <c r="P28" s="120">
        <v>0</v>
      </c>
      <c r="Q28" s="153">
        <v>20</v>
      </c>
      <c r="R28" s="154">
        <v>15</v>
      </c>
      <c r="S28" s="109">
        <f t="shared" si="9"/>
        <v>35</v>
      </c>
      <c r="T28" s="152">
        <v>15</v>
      </c>
      <c r="U28" s="153">
        <v>0</v>
      </c>
      <c r="V28" s="154">
        <v>20</v>
      </c>
      <c r="W28" s="109">
        <f t="shared" si="10"/>
        <v>35</v>
      </c>
      <c r="X28" s="99">
        <f t="shared" si="11"/>
        <v>160</v>
      </c>
      <c r="Y28" s="17" t="s">
        <v>67</v>
      </c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</row>
    <row r="29" spans="1:75" ht="18" customHeight="1" x14ac:dyDescent="0.25">
      <c r="H29" s="6"/>
      <c r="I29" s="8"/>
      <c r="J29" s="8"/>
      <c r="K29" s="8"/>
      <c r="L29" s="8"/>
      <c r="M29" s="8"/>
      <c r="N29" s="6"/>
      <c r="O29" s="6"/>
      <c r="P29" s="6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</row>
    <row r="30" spans="1:75" ht="18" customHeight="1" thickBot="1" x14ac:dyDescent="0.3">
      <c r="A30" s="5"/>
      <c r="B30" s="281" t="s">
        <v>45</v>
      </c>
      <c r="C30" s="282"/>
      <c r="D30" s="282"/>
      <c r="E30" s="282"/>
      <c r="F30" s="282"/>
      <c r="G30" s="281"/>
      <c r="H30" s="282"/>
      <c r="I30" s="282"/>
      <c r="J30" s="282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</row>
    <row r="31" spans="1:75" ht="18" customHeight="1" x14ac:dyDescent="0.25">
      <c r="A31" s="298" t="s">
        <v>0</v>
      </c>
      <c r="B31" s="267" t="s">
        <v>7</v>
      </c>
      <c r="C31" s="301" t="s">
        <v>1</v>
      </c>
      <c r="D31" s="292" t="s">
        <v>8</v>
      </c>
      <c r="E31" s="289"/>
      <c r="F31" s="290"/>
      <c r="G31" s="293" t="s">
        <v>23</v>
      </c>
      <c r="H31" s="292" t="s">
        <v>9</v>
      </c>
      <c r="I31" s="289"/>
      <c r="J31" s="290"/>
      <c r="K31" s="293" t="s">
        <v>23</v>
      </c>
      <c r="L31" s="292" t="s">
        <v>10</v>
      </c>
      <c r="M31" s="289"/>
      <c r="N31" s="290"/>
      <c r="O31" s="293" t="s">
        <v>23</v>
      </c>
      <c r="P31" s="292" t="s">
        <v>11</v>
      </c>
      <c r="Q31" s="289"/>
      <c r="R31" s="290"/>
      <c r="S31" s="293" t="s">
        <v>23</v>
      </c>
      <c r="T31" s="292" t="s">
        <v>12</v>
      </c>
      <c r="U31" s="289"/>
      <c r="V31" s="290"/>
      <c r="W31" s="293" t="s">
        <v>23</v>
      </c>
      <c r="X31" s="301" t="s">
        <v>13</v>
      </c>
      <c r="Y31" s="295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</row>
    <row r="32" spans="1:75" ht="18" customHeight="1" thickBot="1" x14ac:dyDescent="0.3">
      <c r="A32" s="299"/>
      <c r="B32" s="300"/>
      <c r="C32" s="302"/>
      <c r="D32" s="115">
        <v>1</v>
      </c>
      <c r="E32" s="89">
        <v>2</v>
      </c>
      <c r="F32" s="114">
        <v>3</v>
      </c>
      <c r="G32" s="294"/>
      <c r="H32" s="115">
        <v>1</v>
      </c>
      <c r="I32" s="89">
        <v>2</v>
      </c>
      <c r="J32" s="114">
        <v>3</v>
      </c>
      <c r="K32" s="294"/>
      <c r="L32" s="115">
        <v>1</v>
      </c>
      <c r="M32" s="89">
        <v>2</v>
      </c>
      <c r="N32" s="114">
        <v>3</v>
      </c>
      <c r="O32" s="294"/>
      <c r="P32" s="115">
        <v>1</v>
      </c>
      <c r="Q32" s="89">
        <v>2</v>
      </c>
      <c r="R32" s="114">
        <v>3</v>
      </c>
      <c r="S32" s="294"/>
      <c r="T32" s="115">
        <v>1</v>
      </c>
      <c r="U32" s="89">
        <v>2</v>
      </c>
      <c r="V32" s="114">
        <v>3</v>
      </c>
      <c r="W32" s="294"/>
      <c r="X32" s="302"/>
      <c r="Y32" s="295"/>
    </row>
    <row r="33" spans="1:45" ht="18" customHeight="1" x14ac:dyDescent="0.25">
      <c r="A33" s="62">
        <v>1</v>
      </c>
      <c r="B33" s="161" t="s">
        <v>61</v>
      </c>
      <c r="C33" s="44" t="s">
        <v>33</v>
      </c>
      <c r="D33" s="123">
        <v>15</v>
      </c>
      <c r="E33" s="118">
        <v>20</v>
      </c>
      <c r="F33" s="119">
        <v>0</v>
      </c>
      <c r="G33" s="101">
        <f>SUM(D33:F33)</f>
        <v>35</v>
      </c>
      <c r="H33" s="123">
        <v>10</v>
      </c>
      <c r="I33" s="118">
        <v>10</v>
      </c>
      <c r="J33" s="119"/>
      <c r="K33" s="101">
        <f>SUM(H33:J33)</f>
        <v>20</v>
      </c>
      <c r="L33" s="123">
        <v>20</v>
      </c>
      <c r="M33" s="118">
        <v>20</v>
      </c>
      <c r="N33" s="119"/>
      <c r="O33" s="101">
        <f>SUM(L33:N33)</f>
        <v>40</v>
      </c>
      <c r="P33" s="123">
        <v>10</v>
      </c>
      <c r="Q33" s="118">
        <v>0</v>
      </c>
      <c r="R33" s="119"/>
      <c r="S33" s="101">
        <f>SUM(P33:R33)</f>
        <v>10</v>
      </c>
      <c r="T33" s="123">
        <v>0</v>
      </c>
      <c r="U33" s="118">
        <v>15</v>
      </c>
      <c r="V33" s="119"/>
      <c r="W33" s="102">
        <f>SUM(T33:V33)</f>
        <v>15</v>
      </c>
      <c r="X33" s="92">
        <f>SUM(W33,S33,O33,K33,G33)</f>
        <v>120</v>
      </c>
      <c r="Y33" s="34"/>
      <c r="Z33" s="5"/>
      <c r="AA33" s="5"/>
      <c r="AB33" s="35" t="s">
        <v>43</v>
      </c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</row>
    <row r="34" spans="1:45" ht="18" customHeight="1" thickBot="1" x14ac:dyDescent="0.3">
      <c r="A34" s="52">
        <v>2</v>
      </c>
      <c r="B34" s="46" t="s">
        <v>37</v>
      </c>
      <c r="C34" s="54" t="s">
        <v>40</v>
      </c>
      <c r="D34" s="136">
        <v>10</v>
      </c>
      <c r="E34" s="137">
        <v>20</v>
      </c>
      <c r="F34" s="138">
        <v>20</v>
      </c>
      <c r="G34" s="111">
        <f t="shared" ref="G34:G36" si="12">SUM(D34:F34)</f>
        <v>50</v>
      </c>
      <c r="H34" s="136">
        <v>5</v>
      </c>
      <c r="I34" s="137">
        <v>0</v>
      </c>
      <c r="J34" s="138">
        <v>0</v>
      </c>
      <c r="K34" s="111">
        <f t="shared" ref="K34:K36" si="13">SUM(H34:J34)</f>
        <v>5</v>
      </c>
      <c r="L34" s="136">
        <v>20</v>
      </c>
      <c r="M34" s="137">
        <v>20</v>
      </c>
      <c r="N34" s="138">
        <v>10</v>
      </c>
      <c r="O34" s="111">
        <f t="shared" ref="O34:O36" si="14">SUM(L34:N34)</f>
        <v>50</v>
      </c>
      <c r="P34" s="136">
        <v>0</v>
      </c>
      <c r="Q34" s="137">
        <v>10</v>
      </c>
      <c r="R34" s="138">
        <v>20</v>
      </c>
      <c r="S34" s="111">
        <f t="shared" ref="S34:S36" si="15">SUM(P34:R34)</f>
        <v>30</v>
      </c>
      <c r="T34" s="136">
        <v>10</v>
      </c>
      <c r="U34" s="137">
        <v>15</v>
      </c>
      <c r="V34" s="138">
        <v>20</v>
      </c>
      <c r="W34" s="111">
        <f t="shared" ref="W34:W36" si="16">SUM(T34:V34)</f>
        <v>45</v>
      </c>
      <c r="X34" s="93">
        <f t="shared" ref="X34:X36" si="17">SUM(W34,S34,O34,K34,G34)</f>
        <v>180</v>
      </c>
      <c r="Y34" s="11" t="s">
        <v>67</v>
      </c>
      <c r="Z34" s="15"/>
      <c r="AA34" s="31"/>
      <c r="AB34" s="15"/>
      <c r="AC34" s="15"/>
      <c r="AD34" s="15"/>
      <c r="AE34" s="31"/>
      <c r="AF34" s="15"/>
      <c r="AG34" s="15"/>
      <c r="AH34" s="15"/>
      <c r="AI34" s="31"/>
      <c r="AJ34" s="15"/>
      <c r="AK34" s="15"/>
      <c r="AL34" s="15"/>
      <c r="AM34" s="31"/>
      <c r="AN34" s="15"/>
      <c r="AO34" s="15"/>
      <c r="AP34" s="15"/>
      <c r="AQ34" s="31"/>
      <c r="AR34" s="16"/>
    </row>
    <row r="35" spans="1:45" ht="18" customHeight="1" x14ac:dyDescent="0.25">
      <c r="A35" s="73">
        <v>3</v>
      </c>
      <c r="B35" s="61" t="s">
        <v>32</v>
      </c>
      <c r="C35" s="44" t="s">
        <v>33</v>
      </c>
      <c r="D35" s="117"/>
      <c r="E35" s="118"/>
      <c r="F35" s="119">
        <v>20</v>
      </c>
      <c r="G35" s="101">
        <f t="shared" si="12"/>
        <v>20</v>
      </c>
      <c r="H35" s="123">
        <v>10</v>
      </c>
      <c r="I35" s="118">
        <v>20</v>
      </c>
      <c r="J35" s="119">
        <v>20</v>
      </c>
      <c r="K35" s="101">
        <f t="shared" si="13"/>
        <v>50</v>
      </c>
      <c r="L35" s="123"/>
      <c r="M35" s="118">
        <v>10</v>
      </c>
      <c r="N35" s="119">
        <v>15</v>
      </c>
      <c r="O35" s="101">
        <f t="shared" si="14"/>
        <v>25</v>
      </c>
      <c r="P35" s="123">
        <v>15</v>
      </c>
      <c r="Q35" s="118">
        <v>20</v>
      </c>
      <c r="R35" s="119">
        <v>15</v>
      </c>
      <c r="S35" s="101">
        <f t="shared" si="15"/>
        <v>50</v>
      </c>
      <c r="T35" s="123">
        <v>20</v>
      </c>
      <c r="U35" s="118">
        <v>10</v>
      </c>
      <c r="V35" s="119">
        <v>0</v>
      </c>
      <c r="W35" s="101">
        <f t="shared" si="16"/>
        <v>30</v>
      </c>
      <c r="X35" s="94">
        <f t="shared" si="17"/>
        <v>175</v>
      </c>
      <c r="Y35" s="47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9"/>
    </row>
    <row r="36" spans="1:45" ht="18" customHeight="1" thickBot="1" x14ac:dyDescent="0.3">
      <c r="A36" s="52">
        <v>4</v>
      </c>
      <c r="B36" s="43" t="s">
        <v>35</v>
      </c>
      <c r="C36" s="43" t="s">
        <v>33</v>
      </c>
      <c r="D36" s="139">
        <v>20</v>
      </c>
      <c r="E36" s="140">
        <v>15</v>
      </c>
      <c r="F36" s="141">
        <v>0</v>
      </c>
      <c r="G36" s="112">
        <f t="shared" si="12"/>
        <v>35</v>
      </c>
      <c r="H36" s="142">
        <v>10</v>
      </c>
      <c r="I36" s="140">
        <v>10</v>
      </c>
      <c r="J36" s="141">
        <v>0</v>
      </c>
      <c r="K36" s="112">
        <f t="shared" si="13"/>
        <v>20</v>
      </c>
      <c r="L36" s="142">
        <v>15</v>
      </c>
      <c r="M36" s="140">
        <v>20</v>
      </c>
      <c r="N36" s="141">
        <v>20</v>
      </c>
      <c r="O36" s="112">
        <f t="shared" si="14"/>
        <v>55</v>
      </c>
      <c r="P36" s="142">
        <v>10</v>
      </c>
      <c r="Q36" s="140">
        <v>15</v>
      </c>
      <c r="R36" s="141">
        <v>20</v>
      </c>
      <c r="S36" s="112">
        <f t="shared" si="15"/>
        <v>45</v>
      </c>
      <c r="T36" s="142">
        <v>15</v>
      </c>
      <c r="U36" s="140">
        <v>15</v>
      </c>
      <c r="V36" s="141">
        <v>5</v>
      </c>
      <c r="W36" s="112">
        <f t="shared" si="16"/>
        <v>35</v>
      </c>
      <c r="X36" s="95">
        <f t="shared" si="17"/>
        <v>190</v>
      </c>
      <c r="Y36" s="11" t="s">
        <v>67</v>
      </c>
      <c r="Z36" s="32"/>
      <c r="AA36" s="13"/>
      <c r="AB36" s="32"/>
      <c r="AC36" s="32"/>
      <c r="AD36" s="32"/>
      <c r="AE36" s="13"/>
      <c r="AF36" s="32"/>
      <c r="AG36" s="32"/>
      <c r="AH36" s="32"/>
      <c r="AI36" s="13"/>
      <c r="AJ36" s="32"/>
      <c r="AK36" s="32"/>
      <c r="AL36" s="32"/>
      <c r="AM36" s="13"/>
      <c r="AN36" s="32"/>
      <c r="AO36" s="32"/>
      <c r="AP36" s="32"/>
      <c r="AQ36" s="13"/>
      <c r="AR36" s="16"/>
      <c r="AS36" s="9"/>
    </row>
    <row r="37" spans="1:45" ht="18" customHeight="1" x14ac:dyDescent="0.25">
      <c r="A37" s="57"/>
      <c r="B37" s="55"/>
      <c r="C37" s="5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32"/>
      <c r="AA37" s="13"/>
      <c r="AB37" s="32"/>
      <c r="AC37" s="32"/>
      <c r="AD37" s="32"/>
      <c r="AE37" s="13"/>
      <c r="AF37" s="32"/>
      <c r="AG37" s="32"/>
      <c r="AH37" s="32"/>
      <c r="AI37" s="13"/>
      <c r="AJ37" s="32"/>
      <c r="AK37" s="32"/>
      <c r="AL37" s="32"/>
      <c r="AM37" s="13"/>
      <c r="AN37" s="32"/>
      <c r="AO37" s="32"/>
      <c r="AP37" s="32"/>
      <c r="AQ37" s="13"/>
      <c r="AR37" s="16"/>
      <c r="AS37" s="9"/>
    </row>
    <row r="38" spans="1:45" ht="18" customHeight="1" thickBot="1" x14ac:dyDescent="0.3">
      <c r="A38" s="53"/>
      <c r="B38" s="281" t="s">
        <v>46</v>
      </c>
      <c r="C38" s="282"/>
      <c r="D38" s="282"/>
      <c r="E38" s="282"/>
      <c r="F38" s="282"/>
      <c r="G38" s="281"/>
      <c r="H38" s="282"/>
      <c r="I38" s="282"/>
      <c r="J38" s="282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9"/>
    </row>
    <row r="39" spans="1:45" ht="18" customHeight="1" x14ac:dyDescent="0.25">
      <c r="A39" s="303" t="s">
        <v>0</v>
      </c>
      <c r="B39" s="305" t="s">
        <v>7</v>
      </c>
      <c r="C39" s="264" t="s">
        <v>1</v>
      </c>
      <c r="D39" s="288" t="s">
        <v>8</v>
      </c>
      <c r="E39" s="289"/>
      <c r="F39" s="290"/>
      <c r="G39" s="268" t="s">
        <v>23</v>
      </c>
      <c r="H39" s="288" t="s">
        <v>9</v>
      </c>
      <c r="I39" s="289"/>
      <c r="J39" s="290"/>
      <c r="K39" s="268" t="s">
        <v>23</v>
      </c>
      <c r="L39" s="288" t="s">
        <v>10</v>
      </c>
      <c r="M39" s="289"/>
      <c r="N39" s="290"/>
      <c r="O39" s="268" t="s">
        <v>23</v>
      </c>
      <c r="P39" s="288" t="s">
        <v>11</v>
      </c>
      <c r="Q39" s="289"/>
      <c r="R39" s="290"/>
      <c r="S39" s="268" t="s">
        <v>23</v>
      </c>
      <c r="T39" s="288" t="s">
        <v>12</v>
      </c>
      <c r="U39" s="289"/>
      <c r="V39" s="290"/>
      <c r="W39" s="268" t="s">
        <v>23</v>
      </c>
      <c r="X39" s="266" t="s">
        <v>15</v>
      </c>
      <c r="Y39" s="267"/>
      <c r="Z39" s="267"/>
      <c r="AA39" s="268" t="s">
        <v>23</v>
      </c>
      <c r="AB39" s="266" t="s">
        <v>16</v>
      </c>
      <c r="AC39" s="267"/>
      <c r="AD39" s="267"/>
      <c r="AE39" s="268" t="s">
        <v>23</v>
      </c>
      <c r="AF39" s="266" t="s">
        <v>17</v>
      </c>
      <c r="AG39" s="267"/>
      <c r="AH39" s="267"/>
      <c r="AI39" s="268" t="s">
        <v>23</v>
      </c>
      <c r="AJ39" s="266" t="s">
        <v>18</v>
      </c>
      <c r="AK39" s="267"/>
      <c r="AL39" s="267"/>
      <c r="AM39" s="268" t="s">
        <v>23</v>
      </c>
      <c r="AN39" s="266" t="s">
        <v>19</v>
      </c>
      <c r="AO39" s="267"/>
      <c r="AP39" s="267"/>
      <c r="AQ39" s="268" t="s">
        <v>23</v>
      </c>
      <c r="AR39" s="326" t="s">
        <v>13</v>
      </c>
      <c r="AS39" s="264" t="s">
        <v>14</v>
      </c>
    </row>
    <row r="40" spans="1:45" ht="18" customHeight="1" thickBot="1" x14ac:dyDescent="0.3">
      <c r="A40" s="304"/>
      <c r="B40" s="306"/>
      <c r="C40" s="287"/>
      <c r="D40" s="88">
        <v>1</v>
      </c>
      <c r="E40" s="89">
        <v>2</v>
      </c>
      <c r="F40" s="114">
        <v>3</v>
      </c>
      <c r="G40" s="291"/>
      <c r="H40" s="88">
        <v>1</v>
      </c>
      <c r="I40" s="89">
        <v>2</v>
      </c>
      <c r="J40" s="114">
        <v>3</v>
      </c>
      <c r="K40" s="291"/>
      <c r="L40" s="88">
        <v>1</v>
      </c>
      <c r="M40" s="89">
        <v>2</v>
      </c>
      <c r="N40" s="114">
        <v>3</v>
      </c>
      <c r="O40" s="291"/>
      <c r="P40" s="88">
        <v>1</v>
      </c>
      <c r="Q40" s="89">
        <v>2</v>
      </c>
      <c r="R40" s="114">
        <v>3</v>
      </c>
      <c r="S40" s="291"/>
      <c r="T40" s="88">
        <v>1</v>
      </c>
      <c r="U40" s="89">
        <v>2</v>
      </c>
      <c r="V40" s="114">
        <v>3</v>
      </c>
      <c r="W40" s="291"/>
      <c r="X40" s="88">
        <v>1</v>
      </c>
      <c r="Y40" s="89">
        <v>2</v>
      </c>
      <c r="Z40" s="114">
        <v>3</v>
      </c>
      <c r="AA40" s="315"/>
      <c r="AB40" s="88">
        <v>1</v>
      </c>
      <c r="AC40" s="89">
        <v>2</v>
      </c>
      <c r="AD40" s="114">
        <v>3</v>
      </c>
      <c r="AE40" s="315"/>
      <c r="AF40" s="88">
        <v>1</v>
      </c>
      <c r="AG40" s="89">
        <v>2</v>
      </c>
      <c r="AH40" s="114">
        <v>3</v>
      </c>
      <c r="AI40" s="315"/>
      <c r="AJ40" s="88">
        <v>1</v>
      </c>
      <c r="AK40" s="89">
        <v>2</v>
      </c>
      <c r="AL40" s="114">
        <v>3</v>
      </c>
      <c r="AM40" s="315"/>
      <c r="AN40" s="88">
        <v>1</v>
      </c>
      <c r="AO40" s="89">
        <v>2</v>
      </c>
      <c r="AP40" s="114">
        <v>3</v>
      </c>
      <c r="AQ40" s="315"/>
      <c r="AR40" s="327"/>
      <c r="AS40" s="287"/>
    </row>
    <row r="41" spans="1:45" ht="18" customHeight="1" x14ac:dyDescent="0.25">
      <c r="A41" s="65">
        <v>1</v>
      </c>
      <c r="B41" s="196" t="s">
        <v>61</v>
      </c>
      <c r="C41" s="36" t="s">
        <v>33</v>
      </c>
      <c r="D41" s="133">
        <v>20</v>
      </c>
      <c r="E41" s="134">
        <v>20</v>
      </c>
      <c r="F41" s="135"/>
      <c r="G41" s="104">
        <f>SUM(D41:F41)</f>
        <v>40</v>
      </c>
      <c r="H41" s="133">
        <v>10</v>
      </c>
      <c r="I41" s="134">
        <v>15</v>
      </c>
      <c r="J41" s="135"/>
      <c r="K41" s="104">
        <f>SUM(H41:J41)</f>
        <v>25</v>
      </c>
      <c r="L41" s="133">
        <v>10</v>
      </c>
      <c r="M41" s="134">
        <v>10</v>
      </c>
      <c r="N41" s="135"/>
      <c r="O41" s="104">
        <f>SUM(L41:N41)</f>
        <v>20</v>
      </c>
      <c r="P41" s="133">
        <v>5</v>
      </c>
      <c r="Q41" s="134"/>
      <c r="R41" s="135"/>
      <c r="S41" s="104">
        <f>SUM(P41:R41)</f>
        <v>5</v>
      </c>
      <c r="T41" s="133">
        <v>15</v>
      </c>
      <c r="U41" s="134">
        <v>0</v>
      </c>
      <c r="V41" s="135"/>
      <c r="W41" s="104">
        <f>SUM(T41:V41)</f>
        <v>15</v>
      </c>
      <c r="X41" s="133"/>
      <c r="Y41" s="134">
        <v>20</v>
      </c>
      <c r="Z41" s="135">
        <v>20</v>
      </c>
      <c r="AA41" s="104">
        <f>SUM(X41:Z41)</f>
        <v>40</v>
      </c>
      <c r="AB41" s="133">
        <v>5</v>
      </c>
      <c r="AC41" s="134">
        <v>15</v>
      </c>
      <c r="AD41" s="135">
        <v>5</v>
      </c>
      <c r="AE41" s="104">
        <f>SUM(AB41:AD41)</f>
        <v>25</v>
      </c>
      <c r="AF41" s="133">
        <v>20</v>
      </c>
      <c r="AG41" s="134">
        <v>20</v>
      </c>
      <c r="AH41" s="135">
        <v>20</v>
      </c>
      <c r="AI41" s="104">
        <f>SUM(AF41:AH41)</f>
        <v>60</v>
      </c>
      <c r="AJ41" s="133">
        <v>15</v>
      </c>
      <c r="AK41" s="134">
        <v>0</v>
      </c>
      <c r="AL41" s="135"/>
      <c r="AM41" s="104">
        <f>SUM(AJ41:AL41)</f>
        <v>15</v>
      </c>
      <c r="AN41" s="133">
        <v>15</v>
      </c>
      <c r="AO41" s="134">
        <v>10</v>
      </c>
      <c r="AP41" s="135">
        <v>15</v>
      </c>
      <c r="AQ41" s="104">
        <f>SUM(AN41:AP41)</f>
        <v>40</v>
      </c>
      <c r="AR41" s="100">
        <f>SUM(AQ41,AM41,AI41,AE41,AA41,W41,S41,O41,K41,G41)</f>
        <v>285</v>
      </c>
      <c r="AS41" s="163"/>
    </row>
    <row r="42" spans="1:45" ht="18" customHeight="1" thickBot="1" x14ac:dyDescent="0.3">
      <c r="A42" s="553">
        <v>2</v>
      </c>
      <c r="B42" s="554" t="s">
        <v>32</v>
      </c>
      <c r="C42" s="554" t="s">
        <v>33</v>
      </c>
      <c r="D42" s="428">
        <v>15</v>
      </c>
      <c r="E42" s="429">
        <v>0</v>
      </c>
      <c r="F42" s="430">
        <v>10</v>
      </c>
      <c r="G42" s="431">
        <f t="shared" ref="G42:G44" si="18">SUM(D42:F42)</f>
        <v>25</v>
      </c>
      <c r="H42" s="428">
        <v>20</v>
      </c>
      <c r="I42" s="429">
        <v>15</v>
      </c>
      <c r="J42" s="430"/>
      <c r="K42" s="431">
        <f t="shared" ref="K42:K44" si="19">SUM(H42:J42)</f>
        <v>35</v>
      </c>
      <c r="L42" s="428">
        <v>5</v>
      </c>
      <c r="M42" s="429"/>
      <c r="N42" s="430">
        <v>20</v>
      </c>
      <c r="O42" s="431">
        <f t="shared" ref="O42:O44" si="20">SUM(L42:N42)</f>
        <v>25</v>
      </c>
      <c r="P42" s="428">
        <v>15</v>
      </c>
      <c r="Q42" s="429">
        <v>20</v>
      </c>
      <c r="R42" s="430">
        <v>0</v>
      </c>
      <c r="S42" s="431">
        <f t="shared" ref="S42:S44" si="21">SUM(P42:R42)</f>
        <v>35</v>
      </c>
      <c r="T42" s="428">
        <v>15</v>
      </c>
      <c r="U42" s="429">
        <v>10</v>
      </c>
      <c r="V42" s="430">
        <v>15</v>
      </c>
      <c r="W42" s="431">
        <f t="shared" ref="W42:W44" si="22">SUM(T42:V42)</f>
        <v>40</v>
      </c>
      <c r="X42" s="428">
        <v>10</v>
      </c>
      <c r="Y42" s="429">
        <v>5</v>
      </c>
      <c r="Z42" s="430">
        <v>15</v>
      </c>
      <c r="AA42" s="431">
        <f t="shared" ref="AA42:AA44" si="23">SUM(X42:Z42)</f>
        <v>30</v>
      </c>
      <c r="AB42" s="428">
        <v>10</v>
      </c>
      <c r="AC42" s="429">
        <v>0</v>
      </c>
      <c r="AD42" s="430">
        <v>15</v>
      </c>
      <c r="AE42" s="431">
        <f t="shared" ref="AE42:AE44" si="24">SUM(AB42:AD42)</f>
        <v>25</v>
      </c>
      <c r="AF42" s="428">
        <v>20</v>
      </c>
      <c r="AG42" s="429">
        <v>20</v>
      </c>
      <c r="AH42" s="430">
        <v>10</v>
      </c>
      <c r="AI42" s="431">
        <f t="shared" ref="AI42:AI44" si="25">SUM(AF42:AH42)</f>
        <v>50</v>
      </c>
      <c r="AJ42" s="428">
        <v>0</v>
      </c>
      <c r="AK42" s="429">
        <v>15</v>
      </c>
      <c r="AL42" s="430">
        <v>15</v>
      </c>
      <c r="AM42" s="431">
        <f t="shared" ref="AM42:AM44" si="26">SUM(AJ42:AL42)</f>
        <v>30</v>
      </c>
      <c r="AN42" s="428">
        <v>15</v>
      </c>
      <c r="AO42" s="429">
        <v>15</v>
      </c>
      <c r="AP42" s="430">
        <v>20</v>
      </c>
      <c r="AQ42" s="431">
        <f t="shared" ref="AQ42:AQ44" si="27">SUM(AN42:AP42)</f>
        <v>50</v>
      </c>
      <c r="AR42" s="432">
        <f t="shared" ref="AR42:AR44" si="28">SUM(AQ42,AM42,AI42,AE42,AA42,W42,S42,O42,K42,G42)</f>
        <v>345</v>
      </c>
      <c r="AS42" s="432">
        <v>3</v>
      </c>
    </row>
    <row r="43" spans="1:45" ht="18" customHeight="1" x14ac:dyDescent="0.25">
      <c r="A43" s="552">
        <v>3</v>
      </c>
      <c r="B43" s="418" t="s">
        <v>37</v>
      </c>
      <c r="C43" s="419" t="s">
        <v>40</v>
      </c>
      <c r="D43" s="420">
        <v>15</v>
      </c>
      <c r="E43" s="421">
        <v>15</v>
      </c>
      <c r="F43" s="422">
        <v>10</v>
      </c>
      <c r="G43" s="423">
        <f t="shared" si="18"/>
        <v>40</v>
      </c>
      <c r="H43" s="420">
        <v>20</v>
      </c>
      <c r="I43" s="421">
        <v>10</v>
      </c>
      <c r="J43" s="422">
        <v>0</v>
      </c>
      <c r="K43" s="423">
        <f t="shared" si="19"/>
        <v>30</v>
      </c>
      <c r="L43" s="420">
        <v>0</v>
      </c>
      <c r="M43" s="421">
        <v>15</v>
      </c>
      <c r="N43" s="422">
        <v>0</v>
      </c>
      <c r="O43" s="423">
        <f t="shared" si="20"/>
        <v>15</v>
      </c>
      <c r="P43" s="420">
        <v>20</v>
      </c>
      <c r="Q43" s="421"/>
      <c r="R43" s="422"/>
      <c r="S43" s="423">
        <f t="shared" si="21"/>
        <v>20</v>
      </c>
      <c r="T43" s="420">
        <v>15</v>
      </c>
      <c r="U43" s="421">
        <v>15</v>
      </c>
      <c r="V43" s="422"/>
      <c r="W43" s="423">
        <f t="shared" si="22"/>
        <v>30</v>
      </c>
      <c r="X43" s="420">
        <v>15</v>
      </c>
      <c r="Y43" s="421">
        <v>5</v>
      </c>
      <c r="Z43" s="422">
        <v>15</v>
      </c>
      <c r="AA43" s="423">
        <f t="shared" si="23"/>
        <v>35</v>
      </c>
      <c r="AB43" s="420">
        <v>20</v>
      </c>
      <c r="AC43" s="421">
        <v>20</v>
      </c>
      <c r="AD43" s="422">
        <v>5</v>
      </c>
      <c r="AE43" s="423">
        <f t="shared" si="24"/>
        <v>45</v>
      </c>
      <c r="AF43" s="420">
        <v>20</v>
      </c>
      <c r="AG43" s="421">
        <v>20</v>
      </c>
      <c r="AH43" s="422">
        <v>15</v>
      </c>
      <c r="AI43" s="423">
        <f t="shared" si="25"/>
        <v>55</v>
      </c>
      <c r="AJ43" s="420">
        <v>15</v>
      </c>
      <c r="AK43" s="421">
        <v>15</v>
      </c>
      <c r="AL43" s="422">
        <v>20</v>
      </c>
      <c r="AM43" s="423">
        <f t="shared" si="26"/>
        <v>50</v>
      </c>
      <c r="AN43" s="420">
        <v>20</v>
      </c>
      <c r="AO43" s="421"/>
      <c r="AP43" s="422">
        <v>10</v>
      </c>
      <c r="AQ43" s="423">
        <f t="shared" si="27"/>
        <v>30</v>
      </c>
      <c r="AR43" s="424">
        <f t="shared" si="28"/>
        <v>350</v>
      </c>
      <c r="AS43" s="425">
        <v>2</v>
      </c>
    </row>
    <row r="44" spans="1:45" ht="18" customHeight="1" thickBot="1" x14ac:dyDescent="0.3">
      <c r="A44" s="546">
        <v>4</v>
      </c>
      <c r="B44" s="511" t="s">
        <v>35</v>
      </c>
      <c r="C44" s="511" t="s">
        <v>33</v>
      </c>
      <c r="D44" s="547">
        <v>5</v>
      </c>
      <c r="E44" s="548">
        <v>5</v>
      </c>
      <c r="F44" s="549">
        <v>20</v>
      </c>
      <c r="G44" s="550">
        <f t="shared" si="18"/>
        <v>30</v>
      </c>
      <c r="H44" s="547">
        <v>10</v>
      </c>
      <c r="I44" s="548">
        <v>15</v>
      </c>
      <c r="J44" s="549">
        <v>15</v>
      </c>
      <c r="K44" s="550">
        <f t="shared" si="19"/>
        <v>40</v>
      </c>
      <c r="L44" s="547">
        <v>15</v>
      </c>
      <c r="M44" s="548">
        <v>0</v>
      </c>
      <c r="N44" s="549">
        <v>15</v>
      </c>
      <c r="O44" s="550">
        <f t="shared" si="20"/>
        <v>30</v>
      </c>
      <c r="P44" s="547">
        <v>15</v>
      </c>
      <c r="Q44" s="548">
        <v>20</v>
      </c>
      <c r="R44" s="549">
        <v>15</v>
      </c>
      <c r="S44" s="550">
        <f t="shared" si="21"/>
        <v>50</v>
      </c>
      <c r="T44" s="547">
        <v>20</v>
      </c>
      <c r="U44" s="548">
        <v>20</v>
      </c>
      <c r="V44" s="549">
        <v>15</v>
      </c>
      <c r="W44" s="550">
        <f t="shared" si="22"/>
        <v>55</v>
      </c>
      <c r="X44" s="547">
        <v>5</v>
      </c>
      <c r="Y44" s="548">
        <v>5</v>
      </c>
      <c r="Z44" s="549">
        <v>15</v>
      </c>
      <c r="AA44" s="550">
        <f t="shared" si="23"/>
        <v>25</v>
      </c>
      <c r="AB44" s="547">
        <v>20</v>
      </c>
      <c r="AC44" s="548">
        <v>20</v>
      </c>
      <c r="AD44" s="549">
        <v>10</v>
      </c>
      <c r="AE44" s="550">
        <f t="shared" si="24"/>
        <v>50</v>
      </c>
      <c r="AF44" s="547">
        <v>10</v>
      </c>
      <c r="AG44" s="548">
        <v>20</v>
      </c>
      <c r="AH44" s="549">
        <v>10</v>
      </c>
      <c r="AI44" s="550">
        <f t="shared" si="25"/>
        <v>40</v>
      </c>
      <c r="AJ44" s="547">
        <v>15</v>
      </c>
      <c r="AK44" s="548">
        <v>15</v>
      </c>
      <c r="AL44" s="549">
        <v>15</v>
      </c>
      <c r="AM44" s="550">
        <f t="shared" si="26"/>
        <v>45</v>
      </c>
      <c r="AN44" s="547">
        <v>20</v>
      </c>
      <c r="AO44" s="548">
        <v>15</v>
      </c>
      <c r="AP44" s="549">
        <v>20</v>
      </c>
      <c r="AQ44" s="550">
        <f t="shared" si="27"/>
        <v>55</v>
      </c>
      <c r="AR44" s="551">
        <f t="shared" si="28"/>
        <v>420</v>
      </c>
      <c r="AS44" s="611">
        <v>1</v>
      </c>
    </row>
    <row r="45" spans="1:45" ht="18" customHeight="1" x14ac:dyDescent="0.25"/>
    <row r="46" spans="1:45" ht="18" customHeight="1" x14ac:dyDescent="0.25"/>
    <row r="47" spans="1:45" ht="18" customHeight="1" x14ac:dyDescent="0.25">
      <c r="D47" s="4"/>
      <c r="E47" s="307" t="s">
        <v>21</v>
      </c>
      <c r="F47" s="308"/>
      <c r="G47" s="308"/>
      <c r="H47" s="308"/>
      <c r="I47" s="308"/>
      <c r="J47" s="308"/>
      <c r="K47" s="308"/>
      <c r="L47" s="308"/>
    </row>
    <row r="48" spans="1:45" ht="18" customHeight="1" x14ac:dyDescent="0.25">
      <c r="D48" s="5"/>
      <c r="E48" s="5"/>
      <c r="F48" s="5"/>
      <c r="G48" s="5"/>
      <c r="H48" s="6"/>
      <c r="I48" s="6"/>
      <c r="J48" s="6"/>
      <c r="K48" s="6"/>
      <c r="L48" s="6"/>
    </row>
    <row r="49" spans="4:12" ht="18" customHeight="1" x14ac:dyDescent="0.25">
      <c r="D49" s="2">
        <v>0</v>
      </c>
      <c r="E49" s="7" t="s">
        <v>22</v>
      </c>
      <c r="F49" s="8"/>
      <c r="G49" s="8"/>
      <c r="H49" s="8"/>
      <c r="I49" s="8"/>
      <c r="J49" s="6"/>
      <c r="K49" s="6"/>
      <c r="L49" s="6"/>
    </row>
    <row r="50" spans="4:12" ht="18" customHeight="1" x14ac:dyDescent="0.25"/>
    <row r="51" spans="4:12" ht="18" customHeight="1" x14ac:dyDescent="0.25"/>
    <row r="52" spans="4:12" ht="18" customHeight="1" x14ac:dyDescent="0.25"/>
  </sheetData>
  <sortState ref="B6:X15">
    <sortCondition descending="1" ref="X6:X15"/>
    <sortCondition descending="1" ref="W6:W15"/>
    <sortCondition descending="1" ref="S6:S15"/>
  </sortState>
  <mergeCells count="123">
    <mergeCell ref="AS39:AS40"/>
    <mergeCell ref="AR39:AR40"/>
    <mergeCell ref="AA39:AA40"/>
    <mergeCell ref="AE39:AE40"/>
    <mergeCell ref="AI39:AI40"/>
    <mergeCell ref="AM39:AM40"/>
    <mergeCell ref="AQ39:AQ40"/>
    <mergeCell ref="AB39:AD39"/>
    <mergeCell ref="AF39:AH39"/>
    <mergeCell ref="AJ39:AL39"/>
    <mergeCell ref="AN39:AP39"/>
    <mergeCell ref="X39:Z39"/>
    <mergeCell ref="B18:J18"/>
    <mergeCell ref="A19:A20"/>
    <mergeCell ref="B19:B20"/>
    <mergeCell ref="C19:C20"/>
    <mergeCell ref="D19:F19"/>
    <mergeCell ref="G19:G20"/>
    <mergeCell ref="H19:J19"/>
    <mergeCell ref="X19:X20"/>
    <mergeCell ref="A31:A32"/>
    <mergeCell ref="B31:B32"/>
    <mergeCell ref="B30:J30"/>
    <mergeCell ref="A39:A40"/>
    <mergeCell ref="B39:B40"/>
    <mergeCell ref="C39:C40"/>
    <mergeCell ref="D39:F39"/>
    <mergeCell ref="G39:G40"/>
    <mergeCell ref="H39:J39"/>
    <mergeCell ref="K39:K40"/>
    <mergeCell ref="L39:N39"/>
    <mergeCell ref="C31:C32"/>
    <mergeCell ref="D31:F31"/>
    <mergeCell ref="G31:G32"/>
    <mergeCell ref="H31:J31"/>
    <mergeCell ref="B2:Y2"/>
    <mergeCell ref="A4:A5"/>
    <mergeCell ref="B4:B5"/>
    <mergeCell ref="C4:C5"/>
    <mergeCell ref="D4:F4"/>
    <mergeCell ref="G4:G5"/>
    <mergeCell ref="H4:J4"/>
    <mergeCell ref="K4:K5"/>
    <mergeCell ref="L4:N4"/>
    <mergeCell ref="O4:O5"/>
    <mergeCell ref="P4:R4"/>
    <mergeCell ref="S4:S5"/>
    <mergeCell ref="T4:V4"/>
    <mergeCell ref="W4:W5"/>
    <mergeCell ref="X4:X5"/>
    <mergeCell ref="AM22:AM23"/>
    <mergeCell ref="AQ22:AQ23"/>
    <mergeCell ref="AC10:AJ10"/>
    <mergeCell ref="AK10:AL10"/>
    <mergeCell ref="AK14:AL14"/>
    <mergeCell ref="BL11:BS11"/>
    <mergeCell ref="BA23:BH23"/>
    <mergeCell ref="BI23:BJ23"/>
    <mergeCell ref="Y4:Y5"/>
    <mergeCell ref="AA22:AA23"/>
    <mergeCell ref="AE22:AE23"/>
    <mergeCell ref="AI22:AI23"/>
    <mergeCell ref="E47:L47"/>
    <mergeCell ref="O39:O40"/>
    <mergeCell ref="P39:R39"/>
    <mergeCell ref="S39:S40"/>
    <mergeCell ref="T39:V39"/>
    <mergeCell ref="W39:W40"/>
    <mergeCell ref="B38:J38"/>
    <mergeCell ref="W19:W20"/>
    <mergeCell ref="Y19:Y20"/>
    <mergeCell ref="X31:X32"/>
    <mergeCell ref="Y31:Y32"/>
    <mergeCell ref="O31:O32"/>
    <mergeCell ref="P31:R31"/>
    <mergeCell ref="S31:S32"/>
    <mergeCell ref="T31:V31"/>
    <mergeCell ref="W31:W32"/>
    <mergeCell ref="K31:K32"/>
    <mergeCell ref="L31:N31"/>
    <mergeCell ref="K19:K20"/>
    <mergeCell ref="L19:N19"/>
    <mergeCell ref="O19:O20"/>
    <mergeCell ref="P19:R19"/>
    <mergeCell ref="S19:S20"/>
    <mergeCell ref="T19:V19"/>
    <mergeCell ref="BT11:BU11"/>
    <mergeCell ref="BV11:BW11"/>
    <mergeCell ref="BA7:BH7"/>
    <mergeCell ref="BI7:BJ7"/>
    <mergeCell ref="AC8:AJ8"/>
    <mergeCell ref="AK8:AL8"/>
    <mergeCell ref="AO9:AV9"/>
    <mergeCell ref="AW9:AX9"/>
    <mergeCell ref="BL21:BS21"/>
    <mergeCell ref="BK7:BL7"/>
    <mergeCell ref="BT21:BU21"/>
    <mergeCell ref="BV21:BW21"/>
    <mergeCell ref="BK15:BL15"/>
    <mergeCell ref="AE2:AH2"/>
    <mergeCell ref="AQ2:AU2"/>
    <mergeCell ref="BB2:BF2"/>
    <mergeCell ref="AC18:AJ18"/>
    <mergeCell ref="AK18:AL18"/>
    <mergeCell ref="BA19:BH19"/>
    <mergeCell ref="BI19:BJ19"/>
    <mergeCell ref="BA15:BH15"/>
    <mergeCell ref="BI15:BJ15"/>
    <mergeCell ref="AC16:AJ16"/>
    <mergeCell ref="AK16:AL16"/>
    <mergeCell ref="AO17:AV17"/>
    <mergeCell ref="AW17:AX17"/>
    <mergeCell ref="AC12:AJ12"/>
    <mergeCell ref="AK12:AL12"/>
    <mergeCell ref="AO13:AV13"/>
    <mergeCell ref="AW13:AX13"/>
    <mergeCell ref="AC14:AJ14"/>
    <mergeCell ref="AW5:AX5"/>
    <mergeCell ref="AC6:AJ6"/>
    <mergeCell ref="AK6:AL6"/>
    <mergeCell ref="AC4:AJ4"/>
    <mergeCell ref="AK4:AL4"/>
    <mergeCell ref="AO5:AV5"/>
  </mergeCells>
  <pageMargins left="0.7" right="0.7" top="0.75" bottom="0.75" header="0.3" footer="0.3"/>
  <pageSetup paperSize="9" scale="3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81"/>
  <sheetViews>
    <sheetView zoomScale="70" zoomScaleNormal="70" workbookViewId="0">
      <selection activeCell="BQ16" sqref="BQ16"/>
    </sheetView>
  </sheetViews>
  <sheetFormatPr defaultRowHeight="15" x14ac:dyDescent="0.25"/>
  <cols>
    <col min="1" max="1" width="4.85546875" customWidth="1"/>
    <col min="2" max="2" width="18.5703125" customWidth="1"/>
    <col min="3" max="3" width="31.42578125" bestFit="1" customWidth="1"/>
    <col min="4" max="43" width="5.7109375" customWidth="1"/>
    <col min="44" max="44" width="5.42578125" customWidth="1"/>
    <col min="45" max="45" width="7.140625" customWidth="1"/>
    <col min="46" max="75" width="3.85546875" customWidth="1"/>
  </cols>
  <sheetData>
    <row r="1" spans="1:75" ht="18" customHeight="1" thickBot="1" x14ac:dyDescent="0.3">
      <c r="A1" s="12"/>
      <c r="B1" s="79"/>
      <c r="C1" s="234"/>
      <c r="D1" s="193"/>
      <c r="E1" s="193"/>
      <c r="F1" s="193"/>
      <c r="G1" s="194"/>
      <c r="H1" s="193"/>
      <c r="I1" s="193"/>
      <c r="J1" s="193"/>
      <c r="K1" s="194"/>
      <c r="L1" s="193"/>
      <c r="M1" s="193"/>
      <c r="N1" s="193"/>
      <c r="O1" s="194"/>
      <c r="P1" s="193"/>
      <c r="Q1" s="193"/>
      <c r="R1" s="193"/>
      <c r="S1" s="194"/>
      <c r="T1" s="193"/>
      <c r="U1" s="193"/>
      <c r="V1" s="193"/>
      <c r="W1" s="194"/>
      <c r="X1" s="195"/>
      <c r="Y1" s="235"/>
      <c r="Z1" s="22"/>
      <c r="AA1" s="22"/>
      <c r="AB1" s="22"/>
      <c r="AC1" s="90"/>
      <c r="AD1" s="339"/>
      <c r="AE1" s="339"/>
      <c r="AF1" s="339"/>
      <c r="AG1" s="339"/>
      <c r="AH1" s="339"/>
      <c r="AI1" s="339"/>
      <c r="AJ1" s="339"/>
      <c r="AK1" s="339"/>
      <c r="AL1" s="340"/>
      <c r="AM1" s="340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</row>
    <row r="2" spans="1:75" ht="18" customHeight="1" thickBot="1" x14ac:dyDescent="0.3">
      <c r="A2" s="176"/>
      <c r="B2" s="270" t="s">
        <v>26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AE2" s="271" t="s">
        <v>29</v>
      </c>
      <c r="AF2" s="272"/>
      <c r="AG2" s="272"/>
      <c r="AH2" s="273"/>
      <c r="AQ2" s="271" t="s">
        <v>30</v>
      </c>
      <c r="AR2" s="272"/>
      <c r="AS2" s="272"/>
      <c r="AT2" s="272"/>
      <c r="AU2" s="273"/>
      <c r="BB2" s="309" t="s">
        <v>31</v>
      </c>
      <c r="BC2" s="310"/>
      <c r="BD2" s="310"/>
      <c r="BE2" s="310"/>
      <c r="BF2" s="311"/>
    </row>
    <row r="3" spans="1:75" ht="18" customHeight="1" thickBot="1" x14ac:dyDescent="0.3">
      <c r="A3" s="176"/>
      <c r="B3" s="1" t="s">
        <v>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79"/>
    </row>
    <row r="4" spans="1:75" ht="18" customHeight="1" thickBot="1" x14ac:dyDescent="0.3">
      <c r="A4" s="264" t="s">
        <v>0</v>
      </c>
      <c r="B4" s="264" t="s">
        <v>7</v>
      </c>
      <c r="C4" s="264" t="s">
        <v>1</v>
      </c>
      <c r="D4" s="266" t="s">
        <v>8</v>
      </c>
      <c r="E4" s="267"/>
      <c r="F4" s="267"/>
      <c r="G4" s="268" t="s">
        <v>23</v>
      </c>
      <c r="H4" s="266" t="s">
        <v>9</v>
      </c>
      <c r="I4" s="267"/>
      <c r="J4" s="267"/>
      <c r="K4" s="268" t="s">
        <v>23</v>
      </c>
      <c r="L4" s="267" t="s">
        <v>10</v>
      </c>
      <c r="M4" s="267"/>
      <c r="N4" s="267"/>
      <c r="O4" s="268" t="s">
        <v>23</v>
      </c>
      <c r="P4" s="267" t="s">
        <v>11</v>
      </c>
      <c r="Q4" s="267"/>
      <c r="R4" s="267"/>
      <c r="S4" s="268" t="s">
        <v>23</v>
      </c>
      <c r="T4" s="267" t="s">
        <v>12</v>
      </c>
      <c r="U4" s="267"/>
      <c r="V4" s="267"/>
      <c r="W4" s="268" t="s">
        <v>23</v>
      </c>
      <c r="X4" s="264" t="s">
        <v>13</v>
      </c>
      <c r="Y4" s="295"/>
      <c r="AB4" s="434">
        <v>1</v>
      </c>
      <c r="AC4" s="435" t="s">
        <v>50</v>
      </c>
      <c r="AD4" s="436"/>
      <c r="AE4" s="436"/>
      <c r="AF4" s="436"/>
      <c r="AG4" s="436"/>
      <c r="AH4" s="436"/>
      <c r="AI4" s="436"/>
      <c r="AJ4" s="437"/>
      <c r="AK4" s="351">
        <v>195</v>
      </c>
      <c r="AL4" s="352"/>
      <c r="AM4" s="207"/>
      <c r="AN4" s="208"/>
      <c r="AO4" s="22"/>
      <c r="AP4" s="60"/>
      <c r="AQ4" s="60"/>
      <c r="AR4" s="60"/>
      <c r="AS4" s="60"/>
      <c r="AT4" s="60"/>
      <c r="AU4" s="60"/>
      <c r="AV4" s="60"/>
      <c r="AW4" s="60"/>
      <c r="AX4" s="60"/>
    </row>
    <row r="5" spans="1:75" ht="18" customHeight="1" thickBot="1" x14ac:dyDescent="0.3">
      <c r="A5" s="265"/>
      <c r="B5" s="265"/>
      <c r="C5" s="265"/>
      <c r="D5" s="84">
        <v>1</v>
      </c>
      <c r="E5" s="85">
        <v>2</v>
      </c>
      <c r="F5" s="87">
        <v>3</v>
      </c>
      <c r="G5" s="269"/>
      <c r="H5" s="84">
        <v>1</v>
      </c>
      <c r="I5" s="85">
        <v>2</v>
      </c>
      <c r="J5" s="87">
        <v>3</v>
      </c>
      <c r="K5" s="269"/>
      <c r="L5" s="86">
        <v>1</v>
      </c>
      <c r="M5" s="85">
        <v>2</v>
      </c>
      <c r="N5" s="87">
        <v>3</v>
      </c>
      <c r="O5" s="269"/>
      <c r="P5" s="86">
        <v>1</v>
      </c>
      <c r="Q5" s="85">
        <v>2</v>
      </c>
      <c r="R5" s="87">
        <v>3</v>
      </c>
      <c r="S5" s="269"/>
      <c r="T5" s="86">
        <v>1</v>
      </c>
      <c r="U5" s="85">
        <v>2</v>
      </c>
      <c r="V5" s="87">
        <v>3</v>
      </c>
      <c r="W5" s="269"/>
      <c r="X5" s="265"/>
      <c r="Y5" s="295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209"/>
      <c r="AN5" s="434">
        <v>1</v>
      </c>
      <c r="AO5" s="435" t="s">
        <v>50</v>
      </c>
      <c r="AP5" s="436"/>
      <c r="AQ5" s="436"/>
      <c r="AR5" s="436"/>
      <c r="AS5" s="436"/>
      <c r="AT5" s="436"/>
      <c r="AU5" s="436"/>
      <c r="AV5" s="437"/>
      <c r="AW5" s="351">
        <v>165</v>
      </c>
      <c r="AX5" s="352"/>
    </row>
    <row r="6" spans="1:75" ht="18" customHeight="1" thickBot="1" x14ac:dyDescent="0.3">
      <c r="A6" s="67">
        <v>1</v>
      </c>
      <c r="B6" s="367" t="s">
        <v>50</v>
      </c>
      <c r="C6" s="44" t="s">
        <v>40</v>
      </c>
      <c r="D6" s="123">
        <v>20</v>
      </c>
      <c r="E6" s="118">
        <v>20</v>
      </c>
      <c r="F6" s="119">
        <v>0</v>
      </c>
      <c r="G6" s="101">
        <f t="shared" ref="G6:G15" si="0">SUM(D6:F6)</f>
        <v>40</v>
      </c>
      <c r="H6" s="117">
        <v>15</v>
      </c>
      <c r="I6" s="118">
        <v>20</v>
      </c>
      <c r="J6" s="119">
        <v>20</v>
      </c>
      <c r="K6" s="101">
        <f t="shared" ref="K6:K15" si="1">SUM(H6:J6)</f>
        <v>55</v>
      </c>
      <c r="L6" s="123">
        <v>15</v>
      </c>
      <c r="M6" s="118">
        <v>15</v>
      </c>
      <c r="N6" s="119">
        <v>15</v>
      </c>
      <c r="O6" s="101">
        <f t="shared" ref="O6:O15" si="2">SUM(L6:N6)</f>
        <v>45</v>
      </c>
      <c r="P6" s="117">
        <v>20</v>
      </c>
      <c r="Q6" s="118">
        <v>10</v>
      </c>
      <c r="R6" s="119">
        <v>15</v>
      </c>
      <c r="S6" s="101">
        <f t="shared" ref="S6:S15" si="3">SUM(P6:R6)</f>
        <v>45</v>
      </c>
      <c r="T6" s="123">
        <v>5</v>
      </c>
      <c r="U6" s="118">
        <v>20</v>
      </c>
      <c r="V6" s="119">
        <v>15</v>
      </c>
      <c r="W6" s="101">
        <f t="shared" ref="W6:W15" si="4">SUM(T6:V6)</f>
        <v>40</v>
      </c>
      <c r="X6" s="375">
        <f t="shared" ref="X6:X15" si="5">SUM(W6,S6,O6,K6,G6)</f>
        <v>225</v>
      </c>
      <c r="Y6" s="377"/>
      <c r="AB6" s="91">
        <v>8</v>
      </c>
      <c r="AC6" s="259" t="s">
        <v>59</v>
      </c>
      <c r="AD6" s="260"/>
      <c r="AE6" s="260"/>
      <c r="AF6" s="260"/>
      <c r="AG6" s="260"/>
      <c r="AH6" s="260"/>
      <c r="AI6" s="260"/>
      <c r="AJ6" s="261"/>
      <c r="AK6" s="274">
        <v>45</v>
      </c>
      <c r="AL6" s="275"/>
      <c r="AM6" s="22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24"/>
      <c r="BK6" s="9"/>
      <c r="BL6" s="9"/>
    </row>
    <row r="7" spans="1:75" ht="18" customHeight="1" thickBot="1" x14ac:dyDescent="0.3">
      <c r="A7" s="381">
        <v>2</v>
      </c>
      <c r="B7" s="382" t="s">
        <v>42</v>
      </c>
      <c r="C7" s="40" t="s">
        <v>33</v>
      </c>
      <c r="D7" s="471">
        <v>10</v>
      </c>
      <c r="E7" s="384">
        <v>10</v>
      </c>
      <c r="F7" s="385">
        <v>20</v>
      </c>
      <c r="G7" s="386">
        <f t="shared" si="0"/>
        <v>40</v>
      </c>
      <c r="H7" s="383">
        <v>10</v>
      </c>
      <c r="I7" s="384">
        <v>10</v>
      </c>
      <c r="J7" s="385">
        <v>20</v>
      </c>
      <c r="K7" s="386">
        <f t="shared" si="1"/>
        <v>40</v>
      </c>
      <c r="L7" s="471">
        <v>15</v>
      </c>
      <c r="M7" s="384">
        <v>0</v>
      </c>
      <c r="N7" s="385"/>
      <c r="O7" s="386">
        <f t="shared" si="2"/>
        <v>15</v>
      </c>
      <c r="P7" s="383">
        <v>20</v>
      </c>
      <c r="Q7" s="384"/>
      <c r="R7" s="385">
        <v>0</v>
      </c>
      <c r="S7" s="386">
        <f t="shared" si="3"/>
        <v>20</v>
      </c>
      <c r="T7" s="471">
        <v>10</v>
      </c>
      <c r="U7" s="384">
        <v>0</v>
      </c>
      <c r="V7" s="385">
        <v>15</v>
      </c>
      <c r="W7" s="386">
        <f t="shared" si="4"/>
        <v>25</v>
      </c>
      <c r="X7" s="403">
        <f t="shared" si="5"/>
        <v>140</v>
      </c>
      <c r="Y7" s="12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22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21"/>
      <c r="AZ7" s="59">
        <v>1</v>
      </c>
      <c r="BA7" s="259" t="s">
        <v>50</v>
      </c>
      <c r="BB7" s="260"/>
      <c r="BC7" s="260"/>
      <c r="BD7" s="260"/>
      <c r="BE7" s="260"/>
      <c r="BF7" s="260"/>
      <c r="BG7" s="260"/>
      <c r="BH7" s="261"/>
      <c r="BI7" s="323">
        <v>380</v>
      </c>
      <c r="BJ7" s="324"/>
      <c r="BK7" s="325"/>
      <c r="BL7" s="325"/>
      <c r="BM7" s="9"/>
    </row>
    <row r="8" spans="1:75" ht="18" customHeight="1" thickBot="1" x14ac:dyDescent="0.3">
      <c r="A8" s="381">
        <v>3</v>
      </c>
      <c r="B8" s="382" t="s">
        <v>54</v>
      </c>
      <c r="C8" s="40" t="s">
        <v>39</v>
      </c>
      <c r="D8" s="471">
        <v>5</v>
      </c>
      <c r="E8" s="384">
        <v>0</v>
      </c>
      <c r="F8" s="385">
        <v>10</v>
      </c>
      <c r="G8" s="102">
        <f t="shared" si="0"/>
        <v>15</v>
      </c>
      <c r="H8" s="155">
        <v>20</v>
      </c>
      <c r="I8" s="156">
        <v>10</v>
      </c>
      <c r="J8" s="157">
        <v>10</v>
      </c>
      <c r="K8" s="102">
        <f t="shared" si="1"/>
        <v>40</v>
      </c>
      <c r="L8" s="472">
        <v>0</v>
      </c>
      <c r="M8" s="156">
        <v>10</v>
      </c>
      <c r="N8" s="157">
        <v>5</v>
      </c>
      <c r="O8" s="102">
        <f t="shared" si="2"/>
        <v>15</v>
      </c>
      <c r="P8" s="155">
        <v>20</v>
      </c>
      <c r="Q8" s="156">
        <v>20</v>
      </c>
      <c r="R8" s="157"/>
      <c r="S8" s="102">
        <f t="shared" si="3"/>
        <v>40</v>
      </c>
      <c r="T8" s="472"/>
      <c r="U8" s="156">
        <v>15</v>
      </c>
      <c r="V8" s="157"/>
      <c r="W8" s="102">
        <f t="shared" si="4"/>
        <v>15</v>
      </c>
      <c r="X8" s="405">
        <f t="shared" si="5"/>
        <v>125</v>
      </c>
      <c r="Y8" s="377"/>
      <c r="AB8" s="91">
        <v>3</v>
      </c>
      <c r="AC8" s="259" t="s">
        <v>54</v>
      </c>
      <c r="AD8" s="260"/>
      <c r="AE8" s="260"/>
      <c r="AF8" s="260"/>
      <c r="AG8" s="260"/>
      <c r="AH8" s="260"/>
      <c r="AI8" s="260"/>
      <c r="AJ8" s="261"/>
      <c r="AK8" s="274">
        <v>135</v>
      </c>
      <c r="AL8" s="275"/>
      <c r="AM8" s="211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23"/>
      <c r="BK8" s="23"/>
      <c r="BL8" s="9"/>
    </row>
    <row r="9" spans="1:75" ht="18" customHeight="1" thickBot="1" x14ac:dyDescent="0.3">
      <c r="A9" s="387">
        <v>4</v>
      </c>
      <c r="B9" s="388" t="s">
        <v>38</v>
      </c>
      <c r="C9" s="473" t="s">
        <v>33</v>
      </c>
      <c r="D9" s="474">
        <v>10</v>
      </c>
      <c r="E9" s="391">
        <v>20</v>
      </c>
      <c r="F9" s="392"/>
      <c r="G9" s="102">
        <f t="shared" si="0"/>
        <v>30</v>
      </c>
      <c r="H9" s="155">
        <v>0</v>
      </c>
      <c r="I9" s="156">
        <v>5</v>
      </c>
      <c r="J9" s="157"/>
      <c r="K9" s="102">
        <f t="shared" si="1"/>
        <v>5</v>
      </c>
      <c r="L9" s="472">
        <v>10</v>
      </c>
      <c r="M9" s="156">
        <v>20</v>
      </c>
      <c r="N9" s="157">
        <v>0</v>
      </c>
      <c r="O9" s="102">
        <f t="shared" si="2"/>
        <v>30</v>
      </c>
      <c r="P9" s="155">
        <v>5</v>
      </c>
      <c r="Q9" s="156">
        <v>0</v>
      </c>
      <c r="R9" s="157">
        <v>15</v>
      </c>
      <c r="S9" s="102">
        <f t="shared" si="3"/>
        <v>20</v>
      </c>
      <c r="T9" s="472">
        <v>15</v>
      </c>
      <c r="U9" s="156">
        <v>20</v>
      </c>
      <c r="V9" s="157"/>
      <c r="W9" s="102">
        <f t="shared" si="4"/>
        <v>35</v>
      </c>
      <c r="X9" s="405">
        <f t="shared" si="5"/>
        <v>120</v>
      </c>
      <c r="Y9" s="12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212"/>
      <c r="AN9" s="91">
        <v>6</v>
      </c>
      <c r="AO9" s="259" t="s">
        <v>51</v>
      </c>
      <c r="AP9" s="260"/>
      <c r="AQ9" s="260"/>
      <c r="AR9" s="260"/>
      <c r="AS9" s="260"/>
      <c r="AT9" s="260"/>
      <c r="AU9" s="260"/>
      <c r="AV9" s="261"/>
      <c r="AW9" s="274">
        <v>115</v>
      </c>
      <c r="AX9" s="275"/>
      <c r="BK9" s="23"/>
    </row>
    <row r="10" spans="1:75" ht="18" customHeight="1" thickBot="1" x14ac:dyDescent="0.3">
      <c r="A10" s="387">
        <v>5</v>
      </c>
      <c r="B10" s="393" t="s">
        <v>56</v>
      </c>
      <c r="C10" s="473" t="s">
        <v>40</v>
      </c>
      <c r="D10" s="474"/>
      <c r="E10" s="391">
        <v>10</v>
      </c>
      <c r="F10" s="391">
        <v>5</v>
      </c>
      <c r="G10" s="102">
        <f t="shared" si="0"/>
        <v>15</v>
      </c>
      <c r="H10" s="155">
        <v>15</v>
      </c>
      <c r="I10" s="156">
        <v>5</v>
      </c>
      <c r="J10" s="157">
        <v>0</v>
      </c>
      <c r="K10" s="102">
        <f t="shared" si="1"/>
        <v>20</v>
      </c>
      <c r="L10" s="472">
        <v>10</v>
      </c>
      <c r="M10" s="156">
        <v>15</v>
      </c>
      <c r="N10" s="157">
        <v>0</v>
      </c>
      <c r="O10" s="102">
        <f t="shared" si="2"/>
        <v>25</v>
      </c>
      <c r="P10" s="155">
        <v>10</v>
      </c>
      <c r="Q10" s="156">
        <v>10</v>
      </c>
      <c r="R10" s="157">
        <v>0</v>
      </c>
      <c r="S10" s="102">
        <f t="shared" si="3"/>
        <v>20</v>
      </c>
      <c r="T10" s="472">
        <v>20</v>
      </c>
      <c r="U10" s="156">
        <v>10</v>
      </c>
      <c r="V10" s="157">
        <v>0</v>
      </c>
      <c r="W10" s="102">
        <f t="shared" si="4"/>
        <v>30</v>
      </c>
      <c r="X10" s="405">
        <f t="shared" si="5"/>
        <v>110</v>
      </c>
      <c r="Y10" s="377"/>
      <c r="AB10" s="434">
        <v>6</v>
      </c>
      <c r="AC10" s="435" t="s">
        <v>51</v>
      </c>
      <c r="AD10" s="436"/>
      <c r="AE10" s="436"/>
      <c r="AF10" s="436"/>
      <c r="AG10" s="436"/>
      <c r="AH10" s="436"/>
      <c r="AI10" s="436"/>
      <c r="AJ10" s="437"/>
      <c r="AK10" s="351">
        <v>170</v>
      </c>
      <c r="AL10" s="352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9"/>
      <c r="BK10" s="23"/>
    </row>
    <row r="11" spans="1:75" ht="18" customHeight="1" thickBot="1" x14ac:dyDescent="0.35">
      <c r="A11" s="67">
        <v>6</v>
      </c>
      <c r="B11" s="44" t="s">
        <v>51</v>
      </c>
      <c r="C11" s="44" t="s">
        <v>33</v>
      </c>
      <c r="D11" s="117">
        <v>15</v>
      </c>
      <c r="E11" s="118">
        <v>15</v>
      </c>
      <c r="F11" s="118"/>
      <c r="G11" s="101">
        <f t="shared" si="0"/>
        <v>30</v>
      </c>
      <c r="H11" s="117">
        <v>15</v>
      </c>
      <c r="I11" s="118">
        <v>5</v>
      </c>
      <c r="J11" s="119">
        <v>20</v>
      </c>
      <c r="K11" s="101">
        <f t="shared" si="1"/>
        <v>40</v>
      </c>
      <c r="L11" s="123">
        <v>0</v>
      </c>
      <c r="M11" s="118">
        <v>0</v>
      </c>
      <c r="N11" s="119">
        <v>15</v>
      </c>
      <c r="O11" s="101">
        <f t="shared" si="2"/>
        <v>15</v>
      </c>
      <c r="P11" s="117">
        <v>5</v>
      </c>
      <c r="Q11" s="118">
        <v>20</v>
      </c>
      <c r="R11" s="119"/>
      <c r="S11" s="101">
        <f t="shared" si="3"/>
        <v>25</v>
      </c>
      <c r="T11" s="123"/>
      <c r="U11" s="118"/>
      <c r="V11" s="119">
        <v>0</v>
      </c>
      <c r="W11" s="101">
        <f t="shared" si="4"/>
        <v>0</v>
      </c>
      <c r="X11" s="375">
        <f t="shared" si="5"/>
        <v>110</v>
      </c>
      <c r="Y11" s="377"/>
      <c r="AB11" s="60"/>
      <c r="AC11" s="60"/>
      <c r="AD11" s="60"/>
      <c r="AE11" s="60"/>
      <c r="AF11" s="60"/>
      <c r="AG11" s="60"/>
      <c r="AH11" s="60"/>
      <c r="AI11" s="213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9"/>
      <c r="BK11" s="28">
        <v>1</v>
      </c>
      <c r="BL11" s="316" t="s">
        <v>50</v>
      </c>
      <c r="BM11" s="317"/>
      <c r="BN11" s="317"/>
      <c r="BO11" s="317"/>
      <c r="BP11" s="317"/>
      <c r="BQ11" s="317"/>
      <c r="BR11" s="317"/>
      <c r="BS11" s="318"/>
      <c r="BT11" s="319">
        <v>380</v>
      </c>
      <c r="BU11" s="320"/>
      <c r="BV11" s="321">
        <v>1</v>
      </c>
      <c r="BW11" s="322"/>
    </row>
    <row r="12" spans="1:75" ht="18" customHeight="1" thickBot="1" x14ac:dyDescent="0.3">
      <c r="A12" s="381">
        <v>7</v>
      </c>
      <c r="B12" s="40" t="s">
        <v>41</v>
      </c>
      <c r="C12" s="40" t="s">
        <v>33</v>
      </c>
      <c r="D12" s="383">
        <v>0</v>
      </c>
      <c r="E12" s="384">
        <v>10</v>
      </c>
      <c r="F12" s="384"/>
      <c r="G12" s="386">
        <f t="shared" si="0"/>
        <v>10</v>
      </c>
      <c r="H12" s="383">
        <v>20</v>
      </c>
      <c r="I12" s="384">
        <v>5</v>
      </c>
      <c r="J12" s="385">
        <v>0</v>
      </c>
      <c r="K12" s="386">
        <f t="shared" si="1"/>
        <v>25</v>
      </c>
      <c r="L12" s="471"/>
      <c r="M12" s="384"/>
      <c r="N12" s="385"/>
      <c r="O12" s="386">
        <f t="shared" si="2"/>
        <v>0</v>
      </c>
      <c r="P12" s="383">
        <v>0</v>
      </c>
      <c r="Q12" s="384">
        <v>15</v>
      </c>
      <c r="R12" s="385">
        <v>20</v>
      </c>
      <c r="S12" s="386">
        <f t="shared" si="3"/>
        <v>35</v>
      </c>
      <c r="T12" s="471">
        <v>0</v>
      </c>
      <c r="U12" s="384">
        <v>20</v>
      </c>
      <c r="V12" s="385"/>
      <c r="W12" s="386">
        <f t="shared" si="4"/>
        <v>20</v>
      </c>
      <c r="X12" s="403">
        <f t="shared" si="5"/>
        <v>90</v>
      </c>
      <c r="Y12" s="12"/>
      <c r="AB12" s="434">
        <v>4</v>
      </c>
      <c r="AC12" s="435" t="s">
        <v>38</v>
      </c>
      <c r="AD12" s="436"/>
      <c r="AE12" s="436"/>
      <c r="AF12" s="436"/>
      <c r="AG12" s="436"/>
      <c r="AH12" s="436"/>
      <c r="AI12" s="436"/>
      <c r="AJ12" s="437"/>
      <c r="AK12" s="351">
        <v>170</v>
      </c>
      <c r="AL12" s="352"/>
      <c r="AM12" s="209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9"/>
      <c r="BK12" s="23"/>
    </row>
    <row r="13" spans="1:75" ht="18" customHeight="1" thickBot="1" x14ac:dyDescent="0.3">
      <c r="A13" s="381">
        <v>8</v>
      </c>
      <c r="B13" s="40" t="s">
        <v>59</v>
      </c>
      <c r="C13" s="40" t="s">
        <v>33</v>
      </c>
      <c r="D13" s="383">
        <v>10</v>
      </c>
      <c r="E13" s="384">
        <v>10</v>
      </c>
      <c r="F13" s="384">
        <v>0</v>
      </c>
      <c r="G13" s="102">
        <f t="shared" si="0"/>
        <v>20</v>
      </c>
      <c r="H13" s="155">
        <v>0</v>
      </c>
      <c r="I13" s="156"/>
      <c r="J13" s="157">
        <v>5</v>
      </c>
      <c r="K13" s="102">
        <f t="shared" si="1"/>
        <v>5</v>
      </c>
      <c r="L13" s="472">
        <v>15</v>
      </c>
      <c r="M13" s="156">
        <v>20</v>
      </c>
      <c r="N13" s="157"/>
      <c r="O13" s="102">
        <f t="shared" si="2"/>
        <v>35</v>
      </c>
      <c r="P13" s="155">
        <v>0</v>
      </c>
      <c r="Q13" s="156">
        <v>0</v>
      </c>
      <c r="R13" s="157"/>
      <c r="S13" s="102">
        <f t="shared" si="3"/>
        <v>0</v>
      </c>
      <c r="T13" s="472">
        <v>20</v>
      </c>
      <c r="U13" s="156">
        <v>0</v>
      </c>
      <c r="V13" s="157"/>
      <c r="W13" s="102">
        <f t="shared" si="4"/>
        <v>20</v>
      </c>
      <c r="X13" s="405">
        <f t="shared" si="5"/>
        <v>80</v>
      </c>
      <c r="Y13" s="377"/>
      <c r="AB13" s="22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209"/>
      <c r="AN13" s="434">
        <v>4</v>
      </c>
      <c r="AO13" s="435" t="s">
        <v>38</v>
      </c>
      <c r="AP13" s="436"/>
      <c r="AQ13" s="436"/>
      <c r="AR13" s="436"/>
      <c r="AS13" s="436"/>
      <c r="AT13" s="436"/>
      <c r="AU13" s="436"/>
      <c r="AV13" s="437"/>
      <c r="AW13" s="351">
        <v>135</v>
      </c>
      <c r="AX13" s="352"/>
      <c r="BK13" s="23"/>
    </row>
    <row r="14" spans="1:75" ht="18" customHeight="1" thickBot="1" x14ac:dyDescent="0.3">
      <c r="A14" s="202">
        <v>9</v>
      </c>
      <c r="B14" s="37" t="s">
        <v>53</v>
      </c>
      <c r="C14" s="37" t="s">
        <v>40</v>
      </c>
      <c r="D14" s="169">
        <v>10</v>
      </c>
      <c r="E14" s="160">
        <v>20</v>
      </c>
      <c r="F14" s="160"/>
      <c r="G14" s="203">
        <f t="shared" si="0"/>
        <v>30</v>
      </c>
      <c r="H14" s="216">
        <v>0</v>
      </c>
      <c r="I14" s="222"/>
      <c r="J14" s="369"/>
      <c r="K14" s="203">
        <f t="shared" si="1"/>
        <v>0</v>
      </c>
      <c r="L14" s="373">
        <v>20</v>
      </c>
      <c r="M14" s="222">
        <v>15</v>
      </c>
      <c r="N14" s="369">
        <v>0</v>
      </c>
      <c r="O14" s="203">
        <f t="shared" si="2"/>
        <v>35</v>
      </c>
      <c r="P14" s="216"/>
      <c r="Q14" s="222"/>
      <c r="R14" s="369"/>
      <c r="S14" s="203">
        <f t="shared" si="3"/>
        <v>0</v>
      </c>
      <c r="T14" s="373"/>
      <c r="U14" s="222"/>
      <c r="V14" s="369"/>
      <c r="W14" s="203">
        <f t="shared" si="4"/>
        <v>0</v>
      </c>
      <c r="X14" s="201">
        <f t="shared" si="5"/>
        <v>65</v>
      </c>
      <c r="Y14" s="12"/>
      <c r="AB14" s="91">
        <v>5</v>
      </c>
      <c r="AC14" s="259" t="s">
        <v>56</v>
      </c>
      <c r="AD14" s="260"/>
      <c r="AE14" s="260"/>
      <c r="AF14" s="260"/>
      <c r="AG14" s="260"/>
      <c r="AH14" s="260"/>
      <c r="AI14" s="260"/>
      <c r="AJ14" s="261"/>
      <c r="AK14" s="274">
        <v>105</v>
      </c>
      <c r="AL14" s="275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24"/>
      <c r="BK14" s="23"/>
    </row>
    <row r="15" spans="1:75" ht="18" customHeight="1" thickBot="1" x14ac:dyDescent="0.3">
      <c r="A15" s="49">
        <v>10</v>
      </c>
      <c r="B15" s="81" t="s">
        <v>60</v>
      </c>
      <c r="C15" s="38" t="s">
        <v>33</v>
      </c>
      <c r="D15" s="120">
        <v>20</v>
      </c>
      <c r="E15" s="121">
        <v>0</v>
      </c>
      <c r="F15" s="121"/>
      <c r="G15" s="110">
        <f t="shared" si="0"/>
        <v>20</v>
      </c>
      <c r="H15" s="131">
        <v>10</v>
      </c>
      <c r="I15" s="125">
        <v>0</v>
      </c>
      <c r="J15" s="126"/>
      <c r="K15" s="110">
        <f t="shared" si="1"/>
        <v>10</v>
      </c>
      <c r="L15" s="124">
        <v>0</v>
      </c>
      <c r="M15" s="125">
        <v>0</v>
      </c>
      <c r="N15" s="126"/>
      <c r="O15" s="110">
        <f t="shared" si="2"/>
        <v>0</v>
      </c>
      <c r="P15" s="131"/>
      <c r="Q15" s="125">
        <v>5</v>
      </c>
      <c r="R15" s="126"/>
      <c r="S15" s="110">
        <f t="shared" si="3"/>
        <v>5</v>
      </c>
      <c r="T15" s="124"/>
      <c r="U15" s="125"/>
      <c r="V15" s="126">
        <v>0</v>
      </c>
      <c r="W15" s="110">
        <f t="shared" si="4"/>
        <v>0</v>
      </c>
      <c r="X15" s="370">
        <f t="shared" si="5"/>
        <v>35</v>
      </c>
      <c r="Y15" s="378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21"/>
      <c r="AZ15" s="63">
        <v>4</v>
      </c>
      <c r="BA15" s="312" t="s">
        <v>38</v>
      </c>
      <c r="BB15" s="313"/>
      <c r="BC15" s="313"/>
      <c r="BD15" s="313"/>
      <c r="BE15" s="313"/>
      <c r="BF15" s="313"/>
      <c r="BG15" s="313"/>
      <c r="BH15" s="314"/>
      <c r="BI15" s="328">
        <v>370</v>
      </c>
      <c r="BJ15" s="329"/>
      <c r="BK15" s="330">
        <v>2</v>
      </c>
      <c r="BL15" s="331"/>
      <c r="BR15" s="9"/>
    </row>
    <row r="16" spans="1:75" ht="18" customHeight="1" thickBot="1" x14ac:dyDescent="0.3">
      <c r="A16" s="204"/>
      <c r="B16" s="79"/>
      <c r="C16" s="192"/>
      <c r="D16" s="193"/>
      <c r="E16" s="193"/>
      <c r="F16" s="193"/>
      <c r="G16" s="194"/>
      <c r="H16" s="193"/>
      <c r="I16" s="193"/>
      <c r="J16" s="193"/>
      <c r="K16" s="194"/>
      <c r="L16" s="193"/>
      <c r="M16" s="193"/>
      <c r="N16" s="193"/>
      <c r="O16" s="194"/>
      <c r="P16" s="193"/>
      <c r="Q16" s="193"/>
      <c r="R16" s="193"/>
      <c r="S16" s="194"/>
      <c r="T16" s="193"/>
      <c r="U16" s="193"/>
      <c r="V16" s="193"/>
      <c r="W16" s="194"/>
      <c r="X16" s="195"/>
      <c r="Y16" s="12"/>
      <c r="AB16" s="434">
        <v>2</v>
      </c>
      <c r="AC16" s="435" t="s">
        <v>42</v>
      </c>
      <c r="AD16" s="436"/>
      <c r="AE16" s="436"/>
      <c r="AF16" s="436"/>
      <c r="AG16" s="436"/>
      <c r="AH16" s="436"/>
      <c r="AI16" s="436"/>
      <c r="AJ16" s="437"/>
      <c r="AK16" s="351">
        <v>105</v>
      </c>
      <c r="AL16" s="352"/>
      <c r="AM16" s="209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23"/>
    </row>
    <row r="17" spans="1:75" ht="18" customHeight="1" thickBot="1" x14ac:dyDescent="0.3"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209"/>
      <c r="AN17" s="91">
        <v>2</v>
      </c>
      <c r="AO17" s="259" t="s">
        <v>42</v>
      </c>
      <c r="AP17" s="260"/>
      <c r="AQ17" s="260"/>
      <c r="AR17" s="260"/>
      <c r="AS17" s="260"/>
      <c r="AT17" s="260"/>
      <c r="AU17" s="260"/>
      <c r="AV17" s="261"/>
      <c r="AW17" s="274">
        <v>115</v>
      </c>
      <c r="AX17" s="275"/>
    </row>
    <row r="18" spans="1:75" ht="18" customHeight="1" thickBot="1" x14ac:dyDescent="0.3">
      <c r="A18" s="176"/>
      <c r="B18" s="281" t="s">
        <v>44</v>
      </c>
      <c r="C18" s="282"/>
      <c r="D18" s="282"/>
      <c r="E18" s="282"/>
      <c r="F18" s="282"/>
      <c r="G18" s="281"/>
      <c r="H18" s="282"/>
      <c r="I18" s="282"/>
      <c r="J18" s="282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AB18" s="18">
        <v>7</v>
      </c>
      <c r="AC18" s="278" t="s">
        <v>41</v>
      </c>
      <c r="AD18" s="279"/>
      <c r="AE18" s="279"/>
      <c r="AF18" s="279"/>
      <c r="AG18" s="279"/>
      <c r="AH18" s="279"/>
      <c r="AI18" s="279"/>
      <c r="AJ18" s="280"/>
      <c r="AK18" s="283">
        <v>70</v>
      </c>
      <c r="AL18" s="284"/>
    </row>
    <row r="19" spans="1:75" ht="18" customHeight="1" thickBot="1" x14ac:dyDescent="0.3">
      <c r="A19" s="285" t="s">
        <v>0</v>
      </c>
      <c r="B19" s="264" t="s">
        <v>7</v>
      </c>
      <c r="C19" s="264" t="s">
        <v>1</v>
      </c>
      <c r="D19" s="288" t="s">
        <v>8</v>
      </c>
      <c r="E19" s="289"/>
      <c r="F19" s="290"/>
      <c r="G19" s="268" t="s">
        <v>23</v>
      </c>
      <c r="H19" s="288" t="s">
        <v>9</v>
      </c>
      <c r="I19" s="289"/>
      <c r="J19" s="290"/>
      <c r="K19" s="268" t="s">
        <v>23</v>
      </c>
      <c r="L19" s="288" t="s">
        <v>10</v>
      </c>
      <c r="M19" s="289"/>
      <c r="N19" s="290"/>
      <c r="O19" s="268" t="s">
        <v>23</v>
      </c>
      <c r="P19" s="288" t="s">
        <v>11</v>
      </c>
      <c r="Q19" s="289"/>
      <c r="R19" s="290"/>
      <c r="S19" s="268" t="s">
        <v>23</v>
      </c>
      <c r="T19" s="288" t="s">
        <v>12</v>
      </c>
      <c r="U19" s="289"/>
      <c r="V19" s="290"/>
      <c r="W19" s="268" t="s">
        <v>23</v>
      </c>
      <c r="X19" s="264" t="s">
        <v>13</v>
      </c>
      <c r="Y19" s="295"/>
      <c r="AZ19" s="434">
        <v>6</v>
      </c>
      <c r="BA19" s="435" t="s">
        <v>51</v>
      </c>
      <c r="BB19" s="436"/>
      <c r="BC19" s="436"/>
      <c r="BD19" s="436"/>
      <c r="BE19" s="436"/>
      <c r="BF19" s="436"/>
      <c r="BG19" s="436"/>
      <c r="BH19" s="437"/>
      <c r="BI19" s="438">
        <v>210</v>
      </c>
      <c r="BJ19" s="439"/>
    </row>
    <row r="20" spans="1:75" ht="18" customHeight="1" thickBot="1" x14ac:dyDescent="0.3">
      <c r="A20" s="286"/>
      <c r="B20" s="287"/>
      <c r="C20" s="287"/>
      <c r="D20" s="88">
        <v>1</v>
      </c>
      <c r="E20" s="89">
        <v>2</v>
      </c>
      <c r="F20" s="114">
        <v>3</v>
      </c>
      <c r="G20" s="291"/>
      <c r="H20" s="88">
        <v>1</v>
      </c>
      <c r="I20" s="89">
        <v>2</v>
      </c>
      <c r="J20" s="114">
        <v>3</v>
      </c>
      <c r="K20" s="291"/>
      <c r="L20" s="88">
        <v>1</v>
      </c>
      <c r="M20" s="89">
        <v>2</v>
      </c>
      <c r="N20" s="114">
        <v>3</v>
      </c>
      <c r="O20" s="291"/>
      <c r="P20" s="88">
        <v>1</v>
      </c>
      <c r="Q20" s="89">
        <v>2</v>
      </c>
      <c r="R20" s="114">
        <v>3</v>
      </c>
      <c r="S20" s="291"/>
      <c r="T20" s="88">
        <v>1</v>
      </c>
      <c r="U20" s="89">
        <v>2</v>
      </c>
      <c r="V20" s="114">
        <v>3</v>
      </c>
      <c r="W20" s="291"/>
      <c r="X20" s="265"/>
      <c r="Y20" s="295"/>
      <c r="BK20" s="23"/>
    </row>
    <row r="21" spans="1:75" ht="18" customHeight="1" thickBot="1" x14ac:dyDescent="0.3">
      <c r="A21" s="67">
        <v>7</v>
      </c>
      <c r="B21" s="475" t="s">
        <v>41</v>
      </c>
      <c r="C21" s="44" t="s">
        <v>33</v>
      </c>
      <c r="D21" s="117"/>
      <c r="E21" s="118"/>
      <c r="F21" s="119"/>
      <c r="G21" s="101">
        <f>SUM(D21:F21)</f>
        <v>0</v>
      </c>
      <c r="H21" s="117"/>
      <c r="I21" s="118"/>
      <c r="J21" s="119"/>
      <c r="K21" s="101">
        <f>SUM(H21:J21)</f>
        <v>0</v>
      </c>
      <c r="L21" s="117">
        <v>0</v>
      </c>
      <c r="M21" s="118">
        <v>15</v>
      </c>
      <c r="N21" s="119">
        <v>0</v>
      </c>
      <c r="O21" s="101">
        <f>SUM(L21:N21)</f>
        <v>15</v>
      </c>
      <c r="P21" s="117">
        <v>20</v>
      </c>
      <c r="Q21" s="118">
        <v>10</v>
      </c>
      <c r="R21" s="119">
        <v>0</v>
      </c>
      <c r="S21" s="101">
        <f>SUM(P21:R21)</f>
        <v>30</v>
      </c>
      <c r="T21" s="117">
        <v>5</v>
      </c>
      <c r="U21" s="118">
        <v>20</v>
      </c>
      <c r="V21" s="119"/>
      <c r="W21" s="101">
        <f>SUM(T21:V21)</f>
        <v>25</v>
      </c>
      <c r="X21" s="96">
        <f>SUM(W21,S21,O21,K21,G21)</f>
        <v>70</v>
      </c>
      <c r="Y21" s="34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BK21" s="29">
        <v>6</v>
      </c>
      <c r="BL21" s="332" t="s">
        <v>51</v>
      </c>
      <c r="BM21" s="333"/>
      <c r="BN21" s="333"/>
      <c r="BO21" s="333"/>
      <c r="BP21" s="333"/>
      <c r="BQ21" s="333"/>
      <c r="BR21" s="333"/>
      <c r="BS21" s="334"/>
      <c r="BT21" s="335">
        <v>210</v>
      </c>
      <c r="BU21" s="336"/>
      <c r="BV21" s="337">
        <v>3</v>
      </c>
      <c r="BW21" s="338"/>
    </row>
    <row r="22" spans="1:75" ht="18" customHeight="1" thickBot="1" x14ac:dyDescent="0.3">
      <c r="A22" s="49">
        <v>2</v>
      </c>
      <c r="B22" s="38" t="s">
        <v>42</v>
      </c>
      <c r="C22" s="38" t="s">
        <v>33</v>
      </c>
      <c r="D22" s="143">
        <v>20</v>
      </c>
      <c r="E22" s="144"/>
      <c r="F22" s="145">
        <v>0</v>
      </c>
      <c r="G22" s="106">
        <f t="shared" ref="G22:G28" si="6">SUM(D22:F22)</f>
        <v>20</v>
      </c>
      <c r="H22" s="143">
        <v>5</v>
      </c>
      <c r="I22" s="144">
        <v>0</v>
      </c>
      <c r="J22" s="145"/>
      <c r="K22" s="106">
        <f t="shared" ref="K22:K28" si="7">SUM(H22:J22)</f>
        <v>5</v>
      </c>
      <c r="L22" s="143">
        <v>5</v>
      </c>
      <c r="M22" s="144"/>
      <c r="N22" s="145">
        <v>0</v>
      </c>
      <c r="O22" s="106">
        <f t="shared" ref="O22:O28" si="8">SUM(L22:N22)</f>
        <v>5</v>
      </c>
      <c r="P22" s="143">
        <v>5</v>
      </c>
      <c r="Q22" s="144">
        <v>15</v>
      </c>
      <c r="R22" s="145">
        <v>20</v>
      </c>
      <c r="S22" s="106">
        <f t="shared" ref="S22:S28" si="9">SUM(P22:R22)</f>
        <v>40</v>
      </c>
      <c r="T22" s="143">
        <v>20</v>
      </c>
      <c r="U22" s="144">
        <v>15</v>
      </c>
      <c r="V22" s="145">
        <v>0</v>
      </c>
      <c r="W22" s="106">
        <f t="shared" ref="W22:W28" si="10">SUM(T22:V22)</f>
        <v>35</v>
      </c>
      <c r="X22" s="95">
        <f t="shared" ref="X22:X28" si="11">SUM(W22,S22,O22,K22,G22)</f>
        <v>105</v>
      </c>
      <c r="Y22" s="11" t="s">
        <v>67</v>
      </c>
      <c r="Z22" s="15"/>
      <c r="AA22" s="296"/>
      <c r="AB22" s="15"/>
      <c r="AC22" s="15"/>
      <c r="AD22" s="15"/>
      <c r="AE22" s="296"/>
      <c r="AF22" s="15"/>
      <c r="AG22" s="15"/>
      <c r="AH22" s="15"/>
      <c r="AI22" s="296"/>
      <c r="AJ22" s="15"/>
      <c r="AK22" s="15"/>
      <c r="AL22" s="15"/>
      <c r="AM22" s="296"/>
      <c r="AN22" s="15"/>
      <c r="AO22" s="15"/>
      <c r="AP22" s="15"/>
      <c r="AQ22" s="296"/>
      <c r="AR22" s="16"/>
      <c r="BK22" s="23"/>
    </row>
    <row r="23" spans="1:75" ht="18" customHeight="1" thickBot="1" x14ac:dyDescent="0.3">
      <c r="A23" s="69">
        <v>5</v>
      </c>
      <c r="B23" s="469" t="s">
        <v>56</v>
      </c>
      <c r="C23" s="470" t="s">
        <v>40</v>
      </c>
      <c r="D23" s="132"/>
      <c r="E23" s="128">
        <v>15</v>
      </c>
      <c r="F23" s="129"/>
      <c r="G23" s="103">
        <f t="shared" si="6"/>
        <v>15</v>
      </c>
      <c r="H23" s="132">
        <v>5</v>
      </c>
      <c r="I23" s="128">
        <v>15</v>
      </c>
      <c r="J23" s="129"/>
      <c r="K23" s="103">
        <f t="shared" si="7"/>
        <v>20</v>
      </c>
      <c r="L23" s="132">
        <v>15</v>
      </c>
      <c r="M23" s="128">
        <v>15</v>
      </c>
      <c r="N23" s="129">
        <v>0</v>
      </c>
      <c r="O23" s="103">
        <f t="shared" si="8"/>
        <v>30</v>
      </c>
      <c r="P23" s="132">
        <v>5</v>
      </c>
      <c r="Q23" s="128">
        <v>0</v>
      </c>
      <c r="R23" s="129">
        <v>0</v>
      </c>
      <c r="S23" s="103">
        <f t="shared" si="9"/>
        <v>5</v>
      </c>
      <c r="T23" s="132">
        <v>20</v>
      </c>
      <c r="U23" s="128">
        <v>10</v>
      </c>
      <c r="V23" s="129">
        <v>5</v>
      </c>
      <c r="W23" s="103">
        <f t="shared" si="10"/>
        <v>35</v>
      </c>
      <c r="X23" s="97">
        <f t="shared" si="11"/>
        <v>105</v>
      </c>
      <c r="Y23" s="47"/>
      <c r="Z23" s="177"/>
      <c r="AA23" s="297"/>
      <c r="AB23" s="177"/>
      <c r="AC23" s="177"/>
      <c r="AD23" s="177"/>
      <c r="AE23" s="297"/>
      <c r="AF23" s="177"/>
      <c r="AG23" s="177"/>
      <c r="AH23" s="177"/>
      <c r="AI23" s="297"/>
      <c r="AJ23" s="177"/>
      <c r="AK23" s="177"/>
      <c r="AL23" s="162"/>
      <c r="AM23" s="297"/>
      <c r="AN23" s="177"/>
      <c r="AO23" s="177"/>
      <c r="AP23" s="177"/>
      <c r="AQ23" s="297"/>
      <c r="AR23" s="16"/>
      <c r="AZ23" s="91">
        <v>2</v>
      </c>
      <c r="BA23" s="259" t="s">
        <v>42</v>
      </c>
      <c r="BB23" s="260"/>
      <c r="BC23" s="260"/>
      <c r="BD23" s="260"/>
      <c r="BE23" s="260"/>
      <c r="BF23" s="260"/>
      <c r="BG23" s="260"/>
      <c r="BH23" s="261"/>
      <c r="BI23" s="262">
        <v>200</v>
      </c>
      <c r="BJ23" s="263"/>
    </row>
    <row r="24" spans="1:75" ht="18" customHeight="1" thickBot="1" x14ac:dyDescent="0.3">
      <c r="A24" s="48">
        <v>4</v>
      </c>
      <c r="B24" s="221" t="s">
        <v>38</v>
      </c>
      <c r="C24" s="254" t="s">
        <v>33</v>
      </c>
      <c r="D24" s="146">
        <v>15</v>
      </c>
      <c r="E24" s="147">
        <v>20</v>
      </c>
      <c r="F24" s="148"/>
      <c r="G24" s="107">
        <f t="shared" si="6"/>
        <v>35</v>
      </c>
      <c r="H24" s="146">
        <v>20</v>
      </c>
      <c r="I24" s="147">
        <v>20</v>
      </c>
      <c r="J24" s="148">
        <v>15</v>
      </c>
      <c r="K24" s="107">
        <f t="shared" si="7"/>
        <v>55</v>
      </c>
      <c r="L24" s="146">
        <v>15</v>
      </c>
      <c r="M24" s="147">
        <v>15</v>
      </c>
      <c r="N24" s="148"/>
      <c r="O24" s="107">
        <f t="shared" si="8"/>
        <v>30</v>
      </c>
      <c r="P24" s="146">
        <v>15</v>
      </c>
      <c r="Q24" s="147">
        <v>15</v>
      </c>
      <c r="R24" s="148"/>
      <c r="S24" s="107">
        <f t="shared" si="9"/>
        <v>30</v>
      </c>
      <c r="T24" s="146">
        <v>15</v>
      </c>
      <c r="U24" s="147">
        <v>5</v>
      </c>
      <c r="V24" s="148"/>
      <c r="W24" s="107">
        <f t="shared" si="10"/>
        <v>20</v>
      </c>
      <c r="X24" s="98">
        <f t="shared" si="11"/>
        <v>170</v>
      </c>
      <c r="Y24" s="11" t="s">
        <v>67</v>
      </c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</row>
    <row r="25" spans="1:75" ht="18" customHeight="1" x14ac:dyDescent="0.25">
      <c r="A25" s="70">
        <v>6</v>
      </c>
      <c r="B25" s="61" t="s">
        <v>51</v>
      </c>
      <c r="C25" s="44" t="s">
        <v>33</v>
      </c>
      <c r="D25" s="149">
        <v>20</v>
      </c>
      <c r="E25" s="150">
        <v>20</v>
      </c>
      <c r="F25" s="151">
        <v>15</v>
      </c>
      <c r="G25" s="108">
        <f t="shared" si="6"/>
        <v>55</v>
      </c>
      <c r="H25" s="149">
        <v>20</v>
      </c>
      <c r="I25" s="150">
        <v>5</v>
      </c>
      <c r="J25" s="151">
        <v>20</v>
      </c>
      <c r="K25" s="108">
        <f t="shared" si="7"/>
        <v>45</v>
      </c>
      <c r="L25" s="149">
        <v>20</v>
      </c>
      <c r="M25" s="150">
        <v>15</v>
      </c>
      <c r="N25" s="151"/>
      <c r="O25" s="108">
        <f t="shared" si="8"/>
        <v>35</v>
      </c>
      <c r="P25" s="149">
        <v>15</v>
      </c>
      <c r="Q25" s="150"/>
      <c r="R25" s="151"/>
      <c r="S25" s="108">
        <f t="shared" si="9"/>
        <v>15</v>
      </c>
      <c r="T25" s="149">
        <v>20</v>
      </c>
      <c r="U25" s="150"/>
      <c r="V25" s="151"/>
      <c r="W25" s="108">
        <f t="shared" si="10"/>
        <v>20</v>
      </c>
      <c r="X25" s="96">
        <f t="shared" si="11"/>
        <v>170</v>
      </c>
      <c r="Y25" s="34" t="s">
        <v>67</v>
      </c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</row>
    <row r="26" spans="1:75" ht="18" customHeight="1" thickBot="1" x14ac:dyDescent="0.3">
      <c r="A26" s="248">
        <v>3</v>
      </c>
      <c r="B26" s="38" t="s">
        <v>54</v>
      </c>
      <c r="C26" s="38" t="s">
        <v>39</v>
      </c>
      <c r="D26" s="152">
        <v>10</v>
      </c>
      <c r="E26" s="153">
        <v>0</v>
      </c>
      <c r="F26" s="154"/>
      <c r="G26" s="109">
        <f t="shared" si="6"/>
        <v>10</v>
      </c>
      <c r="H26" s="152">
        <v>15</v>
      </c>
      <c r="I26" s="153">
        <v>0</v>
      </c>
      <c r="J26" s="154">
        <v>10</v>
      </c>
      <c r="K26" s="109">
        <f t="shared" si="7"/>
        <v>25</v>
      </c>
      <c r="L26" s="152">
        <v>0</v>
      </c>
      <c r="M26" s="153">
        <v>5</v>
      </c>
      <c r="N26" s="154">
        <v>20</v>
      </c>
      <c r="O26" s="109">
        <f t="shared" si="8"/>
        <v>25</v>
      </c>
      <c r="P26" s="152">
        <v>20</v>
      </c>
      <c r="Q26" s="153">
        <v>15</v>
      </c>
      <c r="R26" s="154">
        <v>15</v>
      </c>
      <c r="S26" s="109">
        <f t="shared" si="9"/>
        <v>50</v>
      </c>
      <c r="T26" s="152">
        <v>20</v>
      </c>
      <c r="U26" s="153">
        <v>5</v>
      </c>
      <c r="V26" s="154">
        <v>0</v>
      </c>
      <c r="W26" s="109">
        <f t="shared" si="10"/>
        <v>25</v>
      </c>
      <c r="X26" s="99">
        <f t="shared" si="11"/>
        <v>135</v>
      </c>
      <c r="Y26" s="66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</row>
    <row r="27" spans="1:75" ht="18" customHeight="1" x14ac:dyDescent="0.25">
      <c r="A27" s="70">
        <v>8</v>
      </c>
      <c r="B27" s="61" t="s">
        <v>59</v>
      </c>
      <c r="C27" s="44" t="s">
        <v>33</v>
      </c>
      <c r="D27" s="155">
        <v>10</v>
      </c>
      <c r="E27" s="156">
        <v>15</v>
      </c>
      <c r="F27" s="157"/>
      <c r="G27" s="102">
        <f t="shared" si="6"/>
        <v>25</v>
      </c>
      <c r="H27" s="155">
        <v>5</v>
      </c>
      <c r="I27" s="156">
        <v>15</v>
      </c>
      <c r="J27" s="157">
        <v>0</v>
      </c>
      <c r="K27" s="102">
        <f t="shared" si="7"/>
        <v>20</v>
      </c>
      <c r="L27" s="155">
        <v>0</v>
      </c>
      <c r="M27" s="156"/>
      <c r="N27" s="157">
        <v>0</v>
      </c>
      <c r="O27" s="102">
        <f t="shared" si="8"/>
        <v>0</v>
      </c>
      <c r="P27" s="155">
        <v>0</v>
      </c>
      <c r="Q27" s="156">
        <v>0</v>
      </c>
      <c r="R27" s="157"/>
      <c r="S27" s="102">
        <f t="shared" si="9"/>
        <v>0</v>
      </c>
      <c r="T27" s="155"/>
      <c r="U27" s="156"/>
      <c r="V27" s="157"/>
      <c r="W27" s="102">
        <f t="shared" si="10"/>
        <v>0</v>
      </c>
      <c r="X27" s="97">
        <f t="shared" si="11"/>
        <v>45</v>
      </c>
      <c r="Y27" s="7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</row>
    <row r="28" spans="1:75" ht="18" customHeight="1" thickBot="1" x14ac:dyDescent="0.3">
      <c r="A28" s="248">
        <v>1</v>
      </c>
      <c r="B28" s="255" t="s">
        <v>50</v>
      </c>
      <c r="C28" s="43" t="s">
        <v>40</v>
      </c>
      <c r="D28" s="152">
        <v>20</v>
      </c>
      <c r="E28" s="153">
        <v>5</v>
      </c>
      <c r="F28" s="154">
        <v>20</v>
      </c>
      <c r="G28" s="109">
        <f t="shared" si="6"/>
        <v>45</v>
      </c>
      <c r="H28" s="152">
        <v>15</v>
      </c>
      <c r="I28" s="153">
        <v>15</v>
      </c>
      <c r="J28" s="154"/>
      <c r="K28" s="109">
        <f t="shared" si="7"/>
        <v>30</v>
      </c>
      <c r="L28" s="120">
        <v>20</v>
      </c>
      <c r="M28" s="121">
        <v>5</v>
      </c>
      <c r="N28" s="122">
        <v>10</v>
      </c>
      <c r="O28" s="105">
        <f t="shared" si="8"/>
        <v>35</v>
      </c>
      <c r="P28" s="120">
        <v>20</v>
      </c>
      <c r="Q28" s="153">
        <v>15</v>
      </c>
      <c r="R28" s="154">
        <v>10</v>
      </c>
      <c r="S28" s="109">
        <f t="shared" si="9"/>
        <v>45</v>
      </c>
      <c r="T28" s="152">
        <v>15</v>
      </c>
      <c r="U28" s="153">
        <v>10</v>
      </c>
      <c r="V28" s="154">
        <v>15</v>
      </c>
      <c r="W28" s="109">
        <f t="shared" si="10"/>
        <v>40</v>
      </c>
      <c r="X28" s="99">
        <f t="shared" si="11"/>
        <v>195</v>
      </c>
      <c r="Y28" s="17" t="s">
        <v>67</v>
      </c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</row>
    <row r="29" spans="1:75" ht="18" customHeight="1" x14ac:dyDescent="0.25">
      <c r="H29" s="6"/>
      <c r="I29" s="8"/>
      <c r="J29" s="8"/>
      <c r="K29" s="8"/>
      <c r="L29" s="8"/>
      <c r="M29" s="8"/>
      <c r="N29" s="6"/>
      <c r="O29" s="6"/>
      <c r="P29" s="6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</row>
    <row r="30" spans="1:75" ht="18" customHeight="1" thickBot="1" x14ac:dyDescent="0.3">
      <c r="A30" s="176"/>
      <c r="B30" s="281" t="s">
        <v>45</v>
      </c>
      <c r="C30" s="282"/>
      <c r="D30" s="282"/>
      <c r="E30" s="282"/>
      <c r="F30" s="282"/>
      <c r="G30" s="281"/>
      <c r="H30" s="282"/>
      <c r="I30" s="282"/>
      <c r="J30" s="282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</row>
    <row r="31" spans="1:75" ht="18" customHeight="1" x14ac:dyDescent="0.25">
      <c r="A31" s="298" t="s">
        <v>0</v>
      </c>
      <c r="B31" s="267" t="s">
        <v>7</v>
      </c>
      <c r="C31" s="301" t="s">
        <v>1</v>
      </c>
      <c r="D31" s="292" t="s">
        <v>8</v>
      </c>
      <c r="E31" s="289"/>
      <c r="F31" s="290"/>
      <c r="G31" s="293" t="s">
        <v>23</v>
      </c>
      <c r="H31" s="292" t="s">
        <v>9</v>
      </c>
      <c r="I31" s="289"/>
      <c r="J31" s="290"/>
      <c r="K31" s="293" t="s">
        <v>23</v>
      </c>
      <c r="L31" s="292" t="s">
        <v>10</v>
      </c>
      <c r="M31" s="289"/>
      <c r="N31" s="290"/>
      <c r="O31" s="293" t="s">
        <v>23</v>
      </c>
      <c r="P31" s="292" t="s">
        <v>11</v>
      </c>
      <c r="Q31" s="289"/>
      <c r="R31" s="290"/>
      <c r="S31" s="293" t="s">
        <v>23</v>
      </c>
      <c r="T31" s="292" t="s">
        <v>12</v>
      </c>
      <c r="U31" s="289"/>
      <c r="V31" s="290"/>
      <c r="W31" s="293" t="s">
        <v>23</v>
      </c>
      <c r="X31" s="301" t="s">
        <v>13</v>
      </c>
      <c r="Y31" s="295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</row>
    <row r="32" spans="1:75" ht="18" customHeight="1" thickBot="1" x14ac:dyDescent="0.3">
      <c r="A32" s="299"/>
      <c r="B32" s="300"/>
      <c r="C32" s="302"/>
      <c r="D32" s="115">
        <v>1</v>
      </c>
      <c r="E32" s="89">
        <v>2</v>
      </c>
      <c r="F32" s="114">
        <v>3</v>
      </c>
      <c r="G32" s="294"/>
      <c r="H32" s="115">
        <v>1</v>
      </c>
      <c r="I32" s="89">
        <v>2</v>
      </c>
      <c r="J32" s="114">
        <v>3</v>
      </c>
      <c r="K32" s="294"/>
      <c r="L32" s="115">
        <v>1</v>
      </c>
      <c r="M32" s="89">
        <v>2</v>
      </c>
      <c r="N32" s="114">
        <v>3</v>
      </c>
      <c r="O32" s="294"/>
      <c r="P32" s="115">
        <v>1</v>
      </c>
      <c r="Q32" s="89">
        <v>2</v>
      </c>
      <c r="R32" s="114">
        <v>3</v>
      </c>
      <c r="S32" s="294"/>
      <c r="T32" s="115">
        <v>1</v>
      </c>
      <c r="U32" s="89">
        <v>2</v>
      </c>
      <c r="V32" s="114">
        <v>3</v>
      </c>
      <c r="W32" s="294"/>
      <c r="X32" s="302"/>
      <c r="Y32" s="295"/>
    </row>
    <row r="33" spans="1:45" ht="18" customHeight="1" x14ac:dyDescent="0.25">
      <c r="A33" s="62">
        <v>1</v>
      </c>
      <c r="B33" s="161" t="s">
        <v>42</v>
      </c>
      <c r="C33" s="44" t="s">
        <v>33</v>
      </c>
      <c r="D33" s="123">
        <v>5</v>
      </c>
      <c r="E33" s="118">
        <v>0</v>
      </c>
      <c r="F33" s="119"/>
      <c r="G33" s="101">
        <f>SUM(D33:F33)</f>
        <v>5</v>
      </c>
      <c r="H33" s="123">
        <v>20</v>
      </c>
      <c r="I33" s="118"/>
      <c r="J33" s="119">
        <v>0</v>
      </c>
      <c r="K33" s="101">
        <f>SUM(H33:J33)</f>
        <v>20</v>
      </c>
      <c r="L33" s="123">
        <v>10</v>
      </c>
      <c r="M33" s="118">
        <v>5</v>
      </c>
      <c r="N33" s="119">
        <v>15</v>
      </c>
      <c r="O33" s="101">
        <f>SUM(L33:N33)</f>
        <v>30</v>
      </c>
      <c r="P33" s="123">
        <v>5</v>
      </c>
      <c r="Q33" s="118">
        <v>10</v>
      </c>
      <c r="R33" s="119">
        <v>15</v>
      </c>
      <c r="S33" s="101">
        <f>SUM(P33:R33)</f>
        <v>30</v>
      </c>
      <c r="T33" s="123">
        <v>15</v>
      </c>
      <c r="U33" s="118">
        <v>5</v>
      </c>
      <c r="V33" s="119">
        <v>10</v>
      </c>
      <c r="W33" s="102">
        <f>SUM(T33:V33)</f>
        <v>30</v>
      </c>
      <c r="X33" s="92">
        <f>SUM(W33,S33,O33,K33,G33)</f>
        <v>115</v>
      </c>
      <c r="Y33" s="34"/>
      <c r="Z33" s="176"/>
      <c r="AA33" s="176"/>
      <c r="AB33" s="35" t="s">
        <v>43</v>
      </c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6"/>
      <c r="AO33" s="176"/>
      <c r="AP33" s="176"/>
      <c r="AQ33" s="176"/>
      <c r="AR33" s="176"/>
    </row>
    <row r="34" spans="1:45" ht="18" customHeight="1" thickBot="1" x14ac:dyDescent="0.3">
      <c r="A34" s="52">
        <v>2</v>
      </c>
      <c r="B34" s="38" t="s">
        <v>38</v>
      </c>
      <c r="C34" s="82" t="s">
        <v>33</v>
      </c>
      <c r="D34" s="136">
        <v>15</v>
      </c>
      <c r="E34" s="137">
        <v>0</v>
      </c>
      <c r="F34" s="138">
        <v>0</v>
      </c>
      <c r="G34" s="111">
        <f t="shared" ref="G34:G36" si="12">SUM(D34:F34)</f>
        <v>15</v>
      </c>
      <c r="H34" s="136">
        <v>5</v>
      </c>
      <c r="I34" s="137">
        <v>10</v>
      </c>
      <c r="J34" s="138">
        <v>15</v>
      </c>
      <c r="K34" s="111">
        <f t="shared" ref="K34:K36" si="13">SUM(H34:J34)</f>
        <v>30</v>
      </c>
      <c r="L34" s="136">
        <v>20</v>
      </c>
      <c r="M34" s="137">
        <v>15</v>
      </c>
      <c r="N34" s="138">
        <v>0</v>
      </c>
      <c r="O34" s="111">
        <f t="shared" ref="O34:O36" si="14">SUM(L34:N34)</f>
        <v>35</v>
      </c>
      <c r="P34" s="136">
        <v>15</v>
      </c>
      <c r="Q34" s="137">
        <v>15</v>
      </c>
      <c r="R34" s="138">
        <v>0</v>
      </c>
      <c r="S34" s="111">
        <f t="shared" ref="S34:S36" si="15">SUM(P34:R34)</f>
        <v>30</v>
      </c>
      <c r="T34" s="136">
        <v>20</v>
      </c>
      <c r="U34" s="137">
        <v>5</v>
      </c>
      <c r="V34" s="138"/>
      <c r="W34" s="111">
        <f t="shared" ref="W34:W36" si="16">SUM(T34:V34)</f>
        <v>25</v>
      </c>
      <c r="X34" s="93">
        <f t="shared" ref="X34:X36" si="17">SUM(W34,S34,O34,K34,G34)</f>
        <v>135</v>
      </c>
      <c r="Y34" s="11" t="s">
        <v>67</v>
      </c>
      <c r="Z34" s="15"/>
      <c r="AA34" s="180"/>
      <c r="AB34" s="15"/>
      <c r="AC34" s="15"/>
      <c r="AD34" s="15"/>
      <c r="AE34" s="180"/>
      <c r="AF34" s="15"/>
      <c r="AG34" s="15"/>
      <c r="AH34" s="15"/>
      <c r="AI34" s="180"/>
      <c r="AJ34" s="15"/>
      <c r="AK34" s="15"/>
      <c r="AL34" s="15"/>
      <c r="AM34" s="180"/>
      <c r="AN34" s="15"/>
      <c r="AO34" s="15"/>
      <c r="AP34" s="15"/>
      <c r="AQ34" s="180"/>
      <c r="AR34" s="16"/>
    </row>
    <row r="35" spans="1:45" ht="18" customHeight="1" x14ac:dyDescent="0.25">
      <c r="A35" s="73">
        <v>3</v>
      </c>
      <c r="B35" s="61" t="s">
        <v>51</v>
      </c>
      <c r="C35" s="44" t="s">
        <v>33</v>
      </c>
      <c r="D35" s="117"/>
      <c r="E35" s="118">
        <v>10</v>
      </c>
      <c r="F35" s="119">
        <v>0</v>
      </c>
      <c r="G35" s="101">
        <f t="shared" si="12"/>
        <v>10</v>
      </c>
      <c r="H35" s="123">
        <v>20</v>
      </c>
      <c r="I35" s="118">
        <v>20</v>
      </c>
      <c r="J35" s="119"/>
      <c r="K35" s="101">
        <f t="shared" si="13"/>
        <v>40</v>
      </c>
      <c r="L35" s="123">
        <v>10</v>
      </c>
      <c r="M35" s="118"/>
      <c r="N35" s="119"/>
      <c r="O35" s="101">
        <f t="shared" si="14"/>
        <v>10</v>
      </c>
      <c r="P35" s="123">
        <v>20</v>
      </c>
      <c r="Q35" s="118">
        <v>15</v>
      </c>
      <c r="R35" s="119"/>
      <c r="S35" s="101">
        <f t="shared" si="15"/>
        <v>35</v>
      </c>
      <c r="T35" s="123">
        <v>10</v>
      </c>
      <c r="U35" s="118">
        <v>10</v>
      </c>
      <c r="V35" s="119"/>
      <c r="W35" s="101">
        <f t="shared" si="16"/>
        <v>20</v>
      </c>
      <c r="X35" s="94">
        <f t="shared" si="17"/>
        <v>115</v>
      </c>
      <c r="Y35" s="47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9"/>
    </row>
    <row r="36" spans="1:45" ht="18" customHeight="1" thickBot="1" x14ac:dyDescent="0.3">
      <c r="A36" s="52">
        <v>4</v>
      </c>
      <c r="B36" s="43" t="s">
        <v>50</v>
      </c>
      <c r="C36" s="43" t="s">
        <v>40</v>
      </c>
      <c r="D36" s="139">
        <v>20</v>
      </c>
      <c r="E36" s="140">
        <v>15</v>
      </c>
      <c r="F36" s="141">
        <v>0</v>
      </c>
      <c r="G36" s="112">
        <f t="shared" si="12"/>
        <v>35</v>
      </c>
      <c r="H36" s="142">
        <v>15</v>
      </c>
      <c r="I36" s="140">
        <v>5</v>
      </c>
      <c r="J36" s="141">
        <v>10</v>
      </c>
      <c r="K36" s="112">
        <f t="shared" si="13"/>
        <v>30</v>
      </c>
      <c r="L36" s="142">
        <v>20</v>
      </c>
      <c r="M36" s="140">
        <v>10</v>
      </c>
      <c r="N36" s="141">
        <v>0</v>
      </c>
      <c r="O36" s="112">
        <f t="shared" si="14"/>
        <v>30</v>
      </c>
      <c r="P36" s="142">
        <v>10</v>
      </c>
      <c r="Q36" s="140">
        <v>10</v>
      </c>
      <c r="R36" s="141">
        <v>20</v>
      </c>
      <c r="S36" s="112">
        <f t="shared" si="15"/>
        <v>40</v>
      </c>
      <c r="T36" s="142">
        <v>0</v>
      </c>
      <c r="U36" s="140">
        <v>10</v>
      </c>
      <c r="V36" s="141">
        <v>20</v>
      </c>
      <c r="W36" s="112">
        <f t="shared" si="16"/>
        <v>30</v>
      </c>
      <c r="X36" s="95">
        <f t="shared" si="17"/>
        <v>165</v>
      </c>
      <c r="Y36" s="11" t="s">
        <v>67</v>
      </c>
      <c r="Z36" s="177"/>
      <c r="AA36" s="13"/>
      <c r="AB36" s="177"/>
      <c r="AC36" s="177"/>
      <c r="AD36" s="177"/>
      <c r="AE36" s="13"/>
      <c r="AF36" s="177"/>
      <c r="AG36" s="177"/>
      <c r="AH36" s="177"/>
      <c r="AI36" s="13"/>
      <c r="AJ36" s="177"/>
      <c r="AK36" s="177"/>
      <c r="AL36" s="177"/>
      <c r="AM36" s="13"/>
      <c r="AN36" s="177"/>
      <c r="AO36" s="177"/>
      <c r="AP36" s="177"/>
      <c r="AQ36" s="13"/>
      <c r="AR36" s="16"/>
      <c r="AS36" s="9"/>
    </row>
    <row r="37" spans="1:45" ht="18" customHeight="1" x14ac:dyDescent="0.25">
      <c r="A37" s="57"/>
      <c r="B37" s="55"/>
      <c r="C37" s="5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77"/>
      <c r="AA37" s="13"/>
      <c r="AB37" s="177"/>
      <c r="AC37" s="177"/>
      <c r="AD37" s="177"/>
      <c r="AE37" s="13"/>
      <c r="AF37" s="177"/>
      <c r="AG37" s="177"/>
      <c r="AH37" s="177"/>
      <c r="AI37" s="13"/>
      <c r="AJ37" s="177"/>
      <c r="AK37" s="177"/>
      <c r="AL37" s="177"/>
      <c r="AM37" s="13"/>
      <c r="AN37" s="177"/>
      <c r="AO37" s="177"/>
      <c r="AP37" s="177"/>
      <c r="AQ37" s="13"/>
      <c r="AR37" s="16"/>
      <c r="AS37" s="9"/>
    </row>
    <row r="38" spans="1:45" ht="18" customHeight="1" thickBot="1" x14ac:dyDescent="0.3">
      <c r="A38" s="53"/>
      <c r="B38" s="281" t="s">
        <v>46</v>
      </c>
      <c r="C38" s="282"/>
      <c r="D38" s="282"/>
      <c r="E38" s="282"/>
      <c r="F38" s="282"/>
      <c r="G38" s="281"/>
      <c r="H38" s="282"/>
      <c r="I38" s="282"/>
      <c r="J38" s="282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5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9"/>
    </row>
    <row r="39" spans="1:45" ht="18" customHeight="1" x14ac:dyDescent="0.25">
      <c r="A39" s="303" t="s">
        <v>0</v>
      </c>
      <c r="B39" s="305" t="s">
        <v>7</v>
      </c>
      <c r="C39" s="264" t="s">
        <v>1</v>
      </c>
      <c r="D39" s="288" t="s">
        <v>8</v>
      </c>
      <c r="E39" s="289"/>
      <c r="F39" s="290"/>
      <c r="G39" s="268" t="s">
        <v>23</v>
      </c>
      <c r="H39" s="288" t="s">
        <v>9</v>
      </c>
      <c r="I39" s="289"/>
      <c r="J39" s="290"/>
      <c r="K39" s="268" t="s">
        <v>23</v>
      </c>
      <c r="L39" s="288" t="s">
        <v>10</v>
      </c>
      <c r="M39" s="289"/>
      <c r="N39" s="290"/>
      <c r="O39" s="268" t="s">
        <v>23</v>
      </c>
      <c r="P39" s="288" t="s">
        <v>11</v>
      </c>
      <c r="Q39" s="289"/>
      <c r="R39" s="290"/>
      <c r="S39" s="268" t="s">
        <v>23</v>
      </c>
      <c r="T39" s="288" t="s">
        <v>12</v>
      </c>
      <c r="U39" s="289"/>
      <c r="V39" s="290"/>
      <c r="W39" s="268" t="s">
        <v>23</v>
      </c>
      <c r="X39" s="266" t="s">
        <v>15</v>
      </c>
      <c r="Y39" s="267"/>
      <c r="Z39" s="267"/>
      <c r="AA39" s="268" t="s">
        <v>23</v>
      </c>
      <c r="AB39" s="266" t="s">
        <v>16</v>
      </c>
      <c r="AC39" s="267"/>
      <c r="AD39" s="267"/>
      <c r="AE39" s="268" t="s">
        <v>23</v>
      </c>
      <c r="AF39" s="266" t="s">
        <v>17</v>
      </c>
      <c r="AG39" s="267"/>
      <c r="AH39" s="267"/>
      <c r="AI39" s="268" t="s">
        <v>23</v>
      </c>
      <c r="AJ39" s="266" t="s">
        <v>18</v>
      </c>
      <c r="AK39" s="267"/>
      <c r="AL39" s="267"/>
      <c r="AM39" s="268" t="s">
        <v>23</v>
      </c>
      <c r="AN39" s="266" t="s">
        <v>19</v>
      </c>
      <c r="AO39" s="267"/>
      <c r="AP39" s="267"/>
      <c r="AQ39" s="268" t="s">
        <v>23</v>
      </c>
      <c r="AR39" s="326" t="s">
        <v>13</v>
      </c>
      <c r="AS39" s="264" t="s">
        <v>14</v>
      </c>
    </row>
    <row r="40" spans="1:45" ht="18" customHeight="1" thickBot="1" x14ac:dyDescent="0.3">
      <c r="A40" s="304"/>
      <c r="B40" s="306"/>
      <c r="C40" s="287"/>
      <c r="D40" s="88">
        <v>1</v>
      </c>
      <c r="E40" s="89">
        <v>2</v>
      </c>
      <c r="F40" s="114">
        <v>3</v>
      </c>
      <c r="G40" s="291"/>
      <c r="H40" s="88">
        <v>1</v>
      </c>
      <c r="I40" s="89">
        <v>2</v>
      </c>
      <c r="J40" s="114">
        <v>3</v>
      </c>
      <c r="K40" s="291"/>
      <c r="L40" s="88">
        <v>1</v>
      </c>
      <c r="M40" s="89">
        <v>2</v>
      </c>
      <c r="N40" s="114">
        <v>3</v>
      </c>
      <c r="O40" s="291"/>
      <c r="P40" s="88">
        <v>1</v>
      </c>
      <c r="Q40" s="89">
        <v>2</v>
      </c>
      <c r="R40" s="114">
        <v>3</v>
      </c>
      <c r="S40" s="291"/>
      <c r="T40" s="88">
        <v>1</v>
      </c>
      <c r="U40" s="89">
        <v>2</v>
      </c>
      <c r="V40" s="114">
        <v>3</v>
      </c>
      <c r="W40" s="291"/>
      <c r="X40" s="88">
        <v>1</v>
      </c>
      <c r="Y40" s="89">
        <v>2</v>
      </c>
      <c r="Z40" s="114">
        <v>3</v>
      </c>
      <c r="AA40" s="315"/>
      <c r="AB40" s="88">
        <v>1</v>
      </c>
      <c r="AC40" s="89">
        <v>2</v>
      </c>
      <c r="AD40" s="114">
        <v>3</v>
      </c>
      <c r="AE40" s="315"/>
      <c r="AF40" s="88">
        <v>1</v>
      </c>
      <c r="AG40" s="89">
        <v>2</v>
      </c>
      <c r="AH40" s="114">
        <v>3</v>
      </c>
      <c r="AI40" s="315"/>
      <c r="AJ40" s="88">
        <v>1</v>
      </c>
      <c r="AK40" s="89">
        <v>2</v>
      </c>
      <c r="AL40" s="114">
        <v>3</v>
      </c>
      <c r="AM40" s="315"/>
      <c r="AN40" s="88">
        <v>1</v>
      </c>
      <c r="AO40" s="89">
        <v>2</v>
      </c>
      <c r="AP40" s="114">
        <v>3</v>
      </c>
      <c r="AQ40" s="315"/>
      <c r="AR40" s="327"/>
      <c r="AS40" s="287"/>
    </row>
    <row r="41" spans="1:45" ht="18" customHeight="1" x14ac:dyDescent="0.25">
      <c r="A41" s="247">
        <v>1</v>
      </c>
      <c r="B41" s="196" t="s">
        <v>42</v>
      </c>
      <c r="C41" s="36" t="s">
        <v>33</v>
      </c>
      <c r="D41" s="133">
        <v>10</v>
      </c>
      <c r="E41" s="134">
        <v>5</v>
      </c>
      <c r="F41" s="135">
        <v>15</v>
      </c>
      <c r="G41" s="104">
        <f>SUM(D41:F41)</f>
        <v>30</v>
      </c>
      <c r="H41" s="133">
        <v>15</v>
      </c>
      <c r="I41" s="134">
        <v>5</v>
      </c>
      <c r="J41" s="135">
        <v>20</v>
      </c>
      <c r="K41" s="104">
        <f>SUM(H41:J41)</f>
        <v>40</v>
      </c>
      <c r="L41" s="133">
        <v>0</v>
      </c>
      <c r="M41" s="134"/>
      <c r="N41" s="135">
        <v>0</v>
      </c>
      <c r="O41" s="104">
        <f>SUM(L41:N41)</f>
        <v>0</v>
      </c>
      <c r="P41" s="133">
        <v>10</v>
      </c>
      <c r="Q41" s="134">
        <v>20</v>
      </c>
      <c r="R41" s="135"/>
      <c r="S41" s="104">
        <f>SUM(P41:R41)</f>
        <v>30</v>
      </c>
      <c r="T41" s="133">
        <v>10</v>
      </c>
      <c r="U41" s="134">
        <v>5</v>
      </c>
      <c r="V41" s="135">
        <v>5</v>
      </c>
      <c r="W41" s="104">
        <f>SUM(T41:V41)</f>
        <v>20</v>
      </c>
      <c r="X41" s="133">
        <v>0</v>
      </c>
      <c r="Y41" s="134"/>
      <c r="Z41" s="135"/>
      <c r="AA41" s="104">
        <f>SUM(X41:Z41)</f>
        <v>0</v>
      </c>
      <c r="AB41" s="133">
        <v>15</v>
      </c>
      <c r="AC41" s="134"/>
      <c r="AD41" s="135">
        <v>0</v>
      </c>
      <c r="AE41" s="104">
        <f>SUM(AB41:AD41)</f>
        <v>15</v>
      </c>
      <c r="AF41" s="133">
        <v>5</v>
      </c>
      <c r="AG41" s="134">
        <v>15</v>
      </c>
      <c r="AH41" s="135">
        <v>0</v>
      </c>
      <c r="AI41" s="104">
        <f>SUM(AF41:AH41)</f>
        <v>20</v>
      </c>
      <c r="AJ41" s="133">
        <v>15</v>
      </c>
      <c r="AK41" s="134">
        <v>15</v>
      </c>
      <c r="AL41" s="135">
        <v>0</v>
      </c>
      <c r="AM41" s="104">
        <f>SUM(AJ41:AL41)</f>
        <v>30</v>
      </c>
      <c r="AN41" s="133">
        <v>15</v>
      </c>
      <c r="AO41" s="134">
        <v>0</v>
      </c>
      <c r="AP41" s="135">
        <v>0</v>
      </c>
      <c r="AQ41" s="104">
        <f>SUM(AN41:AP41)</f>
        <v>15</v>
      </c>
      <c r="AR41" s="100">
        <f>SUM(AQ41,AM41,AI41,AE41,AA41,W41,S41,O41,K41,G41)</f>
        <v>200</v>
      </c>
      <c r="AS41" s="163"/>
    </row>
    <row r="42" spans="1:45" ht="18" customHeight="1" thickBot="1" x14ac:dyDescent="0.3">
      <c r="A42" s="426">
        <v>2</v>
      </c>
      <c r="B42" s="504" t="s">
        <v>51</v>
      </c>
      <c r="C42" s="427" t="s">
        <v>33</v>
      </c>
      <c r="D42" s="428"/>
      <c r="E42" s="429"/>
      <c r="F42" s="430"/>
      <c r="G42" s="505">
        <f t="shared" ref="G42:G44" si="18">SUM(D42:F42)</f>
        <v>0</v>
      </c>
      <c r="H42" s="428">
        <v>5</v>
      </c>
      <c r="I42" s="429">
        <v>10</v>
      </c>
      <c r="J42" s="430">
        <v>15</v>
      </c>
      <c r="K42" s="505">
        <f t="shared" ref="K42:K44" si="19">SUM(H42:J42)</f>
        <v>30</v>
      </c>
      <c r="L42" s="428">
        <v>20</v>
      </c>
      <c r="M42" s="429">
        <v>15</v>
      </c>
      <c r="N42" s="430"/>
      <c r="O42" s="505">
        <f t="shared" ref="O42:O44" si="20">SUM(L42:N42)</f>
        <v>35</v>
      </c>
      <c r="P42" s="428"/>
      <c r="Q42" s="429">
        <v>10</v>
      </c>
      <c r="R42" s="430"/>
      <c r="S42" s="505">
        <f t="shared" ref="S42:S44" si="21">SUM(P42:R42)</f>
        <v>10</v>
      </c>
      <c r="T42" s="428">
        <v>10</v>
      </c>
      <c r="U42" s="429">
        <v>15</v>
      </c>
      <c r="V42" s="430"/>
      <c r="W42" s="505">
        <f t="shared" ref="W42:W44" si="22">SUM(T42:V42)</f>
        <v>25</v>
      </c>
      <c r="X42" s="428">
        <v>0</v>
      </c>
      <c r="Y42" s="429"/>
      <c r="Z42" s="430"/>
      <c r="AA42" s="505">
        <f t="shared" ref="AA42:AA44" si="23">SUM(X42:Z42)</f>
        <v>0</v>
      </c>
      <c r="AB42" s="428">
        <v>20</v>
      </c>
      <c r="AC42" s="429">
        <v>10</v>
      </c>
      <c r="AD42" s="430">
        <v>10</v>
      </c>
      <c r="AE42" s="505">
        <f t="shared" ref="AE42:AE43" si="24">SUM(AB42:AD42)</f>
        <v>40</v>
      </c>
      <c r="AF42" s="428">
        <v>0</v>
      </c>
      <c r="AG42" s="429">
        <v>15</v>
      </c>
      <c r="AH42" s="430">
        <v>20</v>
      </c>
      <c r="AI42" s="505">
        <f t="shared" ref="AI42:AI44" si="25">SUM(AF42:AH42)</f>
        <v>35</v>
      </c>
      <c r="AJ42" s="506">
        <v>5</v>
      </c>
      <c r="AK42" s="507">
        <v>10</v>
      </c>
      <c r="AL42" s="508"/>
      <c r="AM42" s="505">
        <f t="shared" ref="AM42:AM44" si="26">SUM(AJ42:AL42)</f>
        <v>15</v>
      </c>
      <c r="AN42" s="506"/>
      <c r="AO42" s="507">
        <v>20</v>
      </c>
      <c r="AP42" s="508"/>
      <c r="AQ42" s="505">
        <f t="shared" ref="AQ42:AQ44" si="27">SUM(AN42:AP42)</f>
        <v>20</v>
      </c>
      <c r="AR42" s="509">
        <f t="shared" ref="AR42:AR44" si="28">SUM(AQ42,AM42,AI42,AE42,AA42,W42,S42,O42,K42,G42)</f>
        <v>210</v>
      </c>
      <c r="AS42" s="432">
        <v>3</v>
      </c>
    </row>
    <row r="43" spans="1:45" ht="18" customHeight="1" x14ac:dyDescent="0.25">
      <c r="A43" s="417">
        <v>3</v>
      </c>
      <c r="B43" s="419" t="s">
        <v>38</v>
      </c>
      <c r="C43" s="419" t="s">
        <v>33</v>
      </c>
      <c r="D43" s="480">
        <v>15</v>
      </c>
      <c r="E43" s="481">
        <v>15</v>
      </c>
      <c r="F43" s="518">
        <v>15</v>
      </c>
      <c r="G43" s="482">
        <f t="shared" si="18"/>
        <v>45</v>
      </c>
      <c r="H43" s="480">
        <v>15</v>
      </c>
      <c r="I43" s="481">
        <v>20</v>
      </c>
      <c r="J43" s="518">
        <v>5</v>
      </c>
      <c r="K43" s="482">
        <f t="shared" si="19"/>
        <v>40</v>
      </c>
      <c r="L43" s="480">
        <v>20</v>
      </c>
      <c r="M43" s="481">
        <v>5</v>
      </c>
      <c r="N43" s="518">
        <v>15</v>
      </c>
      <c r="O43" s="482">
        <f t="shared" si="20"/>
        <v>40</v>
      </c>
      <c r="P43" s="480">
        <v>15</v>
      </c>
      <c r="Q43" s="481">
        <v>20</v>
      </c>
      <c r="R43" s="518">
        <v>0</v>
      </c>
      <c r="S43" s="482">
        <f t="shared" si="21"/>
        <v>35</v>
      </c>
      <c r="T43" s="480">
        <v>0</v>
      </c>
      <c r="U43" s="481">
        <v>15</v>
      </c>
      <c r="V43" s="518">
        <v>10</v>
      </c>
      <c r="W43" s="482">
        <f t="shared" si="22"/>
        <v>25</v>
      </c>
      <c r="X43" s="480">
        <v>20</v>
      </c>
      <c r="Y43" s="481">
        <v>10</v>
      </c>
      <c r="Z43" s="518">
        <v>20</v>
      </c>
      <c r="AA43" s="482">
        <f t="shared" si="23"/>
        <v>50</v>
      </c>
      <c r="AB43" s="480">
        <v>5</v>
      </c>
      <c r="AC43" s="481">
        <v>20</v>
      </c>
      <c r="AD43" s="518">
        <v>20</v>
      </c>
      <c r="AE43" s="482">
        <f t="shared" si="24"/>
        <v>45</v>
      </c>
      <c r="AF43" s="480">
        <v>5</v>
      </c>
      <c r="AG43" s="481">
        <v>10</v>
      </c>
      <c r="AH43" s="518">
        <v>10</v>
      </c>
      <c r="AI43" s="482">
        <f t="shared" si="25"/>
        <v>25</v>
      </c>
      <c r="AJ43" s="480">
        <v>15</v>
      </c>
      <c r="AK43" s="481">
        <v>15</v>
      </c>
      <c r="AL43" s="518">
        <v>10</v>
      </c>
      <c r="AM43" s="482">
        <f t="shared" si="26"/>
        <v>40</v>
      </c>
      <c r="AN43" s="480">
        <v>0</v>
      </c>
      <c r="AO43" s="481">
        <v>10</v>
      </c>
      <c r="AP43" s="518">
        <v>15</v>
      </c>
      <c r="AQ43" s="482">
        <f t="shared" si="27"/>
        <v>25</v>
      </c>
      <c r="AR43" s="483">
        <f t="shared" si="28"/>
        <v>370</v>
      </c>
      <c r="AS43" s="425">
        <v>2</v>
      </c>
    </row>
    <row r="44" spans="1:45" ht="18" customHeight="1" thickBot="1" x14ac:dyDescent="0.3">
      <c r="A44" s="510">
        <v>4</v>
      </c>
      <c r="B44" s="511" t="s">
        <v>50</v>
      </c>
      <c r="C44" s="511" t="s">
        <v>40</v>
      </c>
      <c r="D44" s="512">
        <v>5</v>
      </c>
      <c r="E44" s="513">
        <v>20</v>
      </c>
      <c r="F44" s="514">
        <v>0</v>
      </c>
      <c r="G44" s="515">
        <f t="shared" si="18"/>
        <v>25</v>
      </c>
      <c r="H44" s="512">
        <v>20</v>
      </c>
      <c r="I44" s="513">
        <v>5</v>
      </c>
      <c r="J44" s="514">
        <v>15</v>
      </c>
      <c r="K44" s="515">
        <f t="shared" si="19"/>
        <v>40</v>
      </c>
      <c r="L44" s="512">
        <v>10</v>
      </c>
      <c r="M44" s="513">
        <v>15</v>
      </c>
      <c r="N44" s="514">
        <v>15</v>
      </c>
      <c r="O44" s="515">
        <f t="shared" si="20"/>
        <v>40</v>
      </c>
      <c r="P44" s="512">
        <v>10</v>
      </c>
      <c r="Q44" s="513">
        <v>10</v>
      </c>
      <c r="R44" s="514"/>
      <c r="S44" s="515">
        <f t="shared" si="21"/>
        <v>20</v>
      </c>
      <c r="T44" s="512">
        <v>10</v>
      </c>
      <c r="U44" s="513">
        <v>0</v>
      </c>
      <c r="V44" s="514">
        <v>0</v>
      </c>
      <c r="W44" s="515">
        <f t="shared" si="22"/>
        <v>10</v>
      </c>
      <c r="X44" s="512">
        <v>15</v>
      </c>
      <c r="Y44" s="513">
        <v>15</v>
      </c>
      <c r="Z44" s="514">
        <v>20</v>
      </c>
      <c r="AA44" s="515">
        <f t="shared" si="23"/>
        <v>50</v>
      </c>
      <c r="AB44" s="512">
        <v>15</v>
      </c>
      <c r="AC44" s="513">
        <v>20</v>
      </c>
      <c r="AD44" s="514">
        <v>15</v>
      </c>
      <c r="AE44" s="515">
        <f>SUM(AB44:AD44)</f>
        <v>50</v>
      </c>
      <c r="AF44" s="512">
        <v>15</v>
      </c>
      <c r="AG44" s="513">
        <v>15</v>
      </c>
      <c r="AH44" s="514">
        <v>20</v>
      </c>
      <c r="AI44" s="515">
        <f t="shared" si="25"/>
        <v>50</v>
      </c>
      <c r="AJ44" s="512">
        <v>15</v>
      </c>
      <c r="AK44" s="513">
        <v>10</v>
      </c>
      <c r="AL44" s="514">
        <v>20</v>
      </c>
      <c r="AM44" s="515">
        <f t="shared" si="26"/>
        <v>45</v>
      </c>
      <c r="AN44" s="512">
        <v>15</v>
      </c>
      <c r="AO44" s="513">
        <v>15</v>
      </c>
      <c r="AP44" s="514">
        <v>20</v>
      </c>
      <c r="AQ44" s="515">
        <f t="shared" si="27"/>
        <v>50</v>
      </c>
      <c r="AR44" s="516">
        <f t="shared" si="28"/>
        <v>380</v>
      </c>
      <c r="AS44" s="611">
        <v>1</v>
      </c>
    </row>
    <row r="45" spans="1:45" ht="18" customHeight="1" x14ac:dyDescent="0.25"/>
    <row r="46" spans="1:45" ht="18" customHeight="1" x14ac:dyDescent="0.25"/>
    <row r="47" spans="1:45" ht="18" customHeight="1" x14ac:dyDescent="0.25">
      <c r="D47" s="4"/>
      <c r="E47" s="307" t="s">
        <v>21</v>
      </c>
      <c r="F47" s="308"/>
      <c r="G47" s="308"/>
      <c r="H47" s="308"/>
      <c r="I47" s="308"/>
      <c r="J47" s="308"/>
      <c r="K47" s="308"/>
      <c r="L47" s="308"/>
    </row>
    <row r="48" spans="1:45" ht="18" customHeight="1" x14ac:dyDescent="0.25">
      <c r="D48" s="176"/>
      <c r="E48" s="176"/>
      <c r="F48" s="176"/>
      <c r="G48" s="176"/>
      <c r="H48" s="6"/>
      <c r="I48" s="6"/>
      <c r="J48" s="6"/>
      <c r="K48" s="6"/>
      <c r="L48" s="6"/>
    </row>
    <row r="49" spans="4:44" ht="18" customHeight="1" x14ac:dyDescent="0.25">
      <c r="D49" s="2">
        <v>0</v>
      </c>
      <c r="E49" s="7" t="s">
        <v>22</v>
      </c>
      <c r="F49" s="8"/>
      <c r="G49" s="8"/>
      <c r="H49" s="8"/>
      <c r="I49" s="8"/>
      <c r="J49" s="6"/>
      <c r="K49" s="6"/>
      <c r="L49" s="6"/>
    </row>
    <row r="50" spans="4:44" ht="18" customHeight="1" x14ac:dyDescent="0.25"/>
    <row r="51" spans="4:44" ht="18" customHeight="1" x14ac:dyDescent="0.25"/>
    <row r="52" spans="4:44" ht="18" customHeight="1" x14ac:dyDescent="0.25"/>
    <row r="53" spans="4:44" ht="18" customHeight="1" x14ac:dyDescent="0.25"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</row>
    <row r="54" spans="4:44" ht="18" customHeight="1" x14ac:dyDescent="0.25"/>
    <row r="55" spans="4:44" ht="18" customHeight="1" x14ac:dyDescent="0.25"/>
    <row r="56" spans="4:44" ht="18" customHeight="1" x14ac:dyDescent="0.25"/>
    <row r="57" spans="4:44" ht="18" customHeight="1" x14ac:dyDescent="0.25"/>
    <row r="58" spans="4:44" ht="18" customHeight="1" x14ac:dyDescent="0.25"/>
    <row r="59" spans="4:44" ht="18" customHeight="1" x14ac:dyDescent="0.25"/>
    <row r="60" spans="4:44" ht="18" customHeight="1" x14ac:dyDescent="0.25"/>
    <row r="61" spans="4:44" ht="18" customHeight="1" x14ac:dyDescent="0.25"/>
    <row r="62" spans="4:44" ht="18" customHeight="1" x14ac:dyDescent="0.25"/>
    <row r="63" spans="4:44" ht="18" customHeight="1" x14ac:dyDescent="0.25"/>
    <row r="64" spans="4:4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</sheetData>
  <sortState ref="B6:X15">
    <sortCondition descending="1" ref="X6:X15"/>
    <sortCondition descending="1" ref="W6:W15"/>
    <sortCondition descending="1" ref="S6:S15"/>
  </sortState>
  <mergeCells count="125">
    <mergeCell ref="O39:O40"/>
    <mergeCell ref="P39:R39"/>
    <mergeCell ref="S39:S40"/>
    <mergeCell ref="T39:V39"/>
    <mergeCell ref="W39:W40"/>
    <mergeCell ref="X39:Z39"/>
    <mergeCell ref="AS39:AS40"/>
    <mergeCell ref="E47:L47"/>
    <mergeCell ref="AJ39:AL39"/>
    <mergeCell ref="AM39:AM40"/>
    <mergeCell ref="AN39:AP39"/>
    <mergeCell ref="AQ39:AQ40"/>
    <mergeCell ref="AR39:AR40"/>
    <mergeCell ref="AA39:AA40"/>
    <mergeCell ref="AB39:AD39"/>
    <mergeCell ref="AE39:AE40"/>
    <mergeCell ref="AF39:AH39"/>
    <mergeCell ref="AI39:AI40"/>
    <mergeCell ref="B38:J38"/>
    <mergeCell ref="A39:A40"/>
    <mergeCell ref="B39:B40"/>
    <mergeCell ref="C39:C40"/>
    <mergeCell ref="D39:F39"/>
    <mergeCell ref="G39:G40"/>
    <mergeCell ref="H39:J39"/>
    <mergeCell ref="K39:K40"/>
    <mergeCell ref="L39:N39"/>
    <mergeCell ref="A31:A32"/>
    <mergeCell ref="B31:B32"/>
    <mergeCell ref="C31:C32"/>
    <mergeCell ref="D31:F31"/>
    <mergeCell ref="G31:G32"/>
    <mergeCell ref="H31:J31"/>
    <mergeCell ref="K31:K32"/>
    <mergeCell ref="L31:N31"/>
    <mergeCell ref="O31:O32"/>
    <mergeCell ref="BV21:BW21"/>
    <mergeCell ref="S19:S20"/>
    <mergeCell ref="T19:V19"/>
    <mergeCell ref="W19:W20"/>
    <mergeCell ref="X19:X20"/>
    <mergeCell ref="Y19:Y20"/>
    <mergeCell ref="BA23:BH23"/>
    <mergeCell ref="BI23:BJ23"/>
    <mergeCell ref="B30:J30"/>
    <mergeCell ref="AA22:AA23"/>
    <mergeCell ref="AE22:AE23"/>
    <mergeCell ref="AI22:AI23"/>
    <mergeCell ref="AM22:AM23"/>
    <mergeCell ref="AQ22:AQ23"/>
    <mergeCell ref="A19:A20"/>
    <mergeCell ref="B19:B20"/>
    <mergeCell ref="C19:C20"/>
    <mergeCell ref="D19:F19"/>
    <mergeCell ref="G19:G20"/>
    <mergeCell ref="BA19:BH19"/>
    <mergeCell ref="BI19:BJ19"/>
    <mergeCell ref="BL21:BS21"/>
    <mergeCell ref="BT21:BU21"/>
    <mergeCell ref="AW17:AX17"/>
    <mergeCell ref="B18:J18"/>
    <mergeCell ref="AC18:AJ18"/>
    <mergeCell ref="AK18:AL18"/>
    <mergeCell ref="AC14:AJ14"/>
    <mergeCell ref="AK14:AL14"/>
    <mergeCell ref="H19:J19"/>
    <mergeCell ref="K19:K20"/>
    <mergeCell ref="L19:N19"/>
    <mergeCell ref="O19:O20"/>
    <mergeCell ref="P19:R19"/>
    <mergeCell ref="BA15:BH15"/>
    <mergeCell ref="BI15:BJ15"/>
    <mergeCell ref="BK15:BL15"/>
    <mergeCell ref="BT11:BU11"/>
    <mergeCell ref="BV11:BW11"/>
    <mergeCell ref="AC12:AJ12"/>
    <mergeCell ref="AK12:AL12"/>
    <mergeCell ref="AO13:AV13"/>
    <mergeCell ref="AW13:AX13"/>
    <mergeCell ref="AW9:AX9"/>
    <mergeCell ref="AC10:AJ10"/>
    <mergeCell ref="AK10:AL10"/>
    <mergeCell ref="BL11:BS11"/>
    <mergeCell ref="BA7:BH7"/>
    <mergeCell ref="BI7:BJ7"/>
    <mergeCell ref="BK7:BL7"/>
    <mergeCell ref="AC8:AJ8"/>
    <mergeCell ref="AK8:AL8"/>
    <mergeCell ref="AW5:AX5"/>
    <mergeCell ref="AC6:AJ6"/>
    <mergeCell ref="AK6:AL6"/>
    <mergeCell ref="BB2:BF2"/>
    <mergeCell ref="A4:A5"/>
    <mergeCell ref="B4:B5"/>
    <mergeCell ref="C4:C5"/>
    <mergeCell ref="D4:F4"/>
    <mergeCell ref="G4:G5"/>
    <mergeCell ref="H4:J4"/>
    <mergeCell ref="K4:K5"/>
    <mergeCell ref="L4:N4"/>
    <mergeCell ref="O4:O5"/>
    <mergeCell ref="P4:R4"/>
    <mergeCell ref="S4:S5"/>
    <mergeCell ref="T4:V4"/>
    <mergeCell ref="W4:W5"/>
    <mergeCell ref="X4:X5"/>
    <mergeCell ref="Y4:Y5"/>
    <mergeCell ref="AD1:AK1"/>
    <mergeCell ref="AL1:AM1"/>
    <mergeCell ref="B2:Y2"/>
    <mergeCell ref="AE2:AH2"/>
    <mergeCell ref="AQ2:AU2"/>
    <mergeCell ref="X31:X32"/>
    <mergeCell ref="AC4:AJ4"/>
    <mergeCell ref="AK4:AL4"/>
    <mergeCell ref="AO5:AV5"/>
    <mergeCell ref="AO9:AV9"/>
    <mergeCell ref="AC16:AJ16"/>
    <mergeCell ref="AK16:AL16"/>
    <mergeCell ref="AO17:AV17"/>
    <mergeCell ref="P31:R31"/>
    <mergeCell ref="S31:S32"/>
    <mergeCell ref="T31:V31"/>
    <mergeCell ref="W31:W32"/>
    <mergeCell ref="Y31:Y32"/>
  </mergeCells>
  <pageMargins left="0.7" right="0.7" top="0.75" bottom="0.75" header="0.3" footer="0.3"/>
  <pageSetup paperSize="9" scale="3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54"/>
  <sheetViews>
    <sheetView topLeftCell="W1" zoomScale="70" zoomScaleNormal="70" workbookViewId="0">
      <selection activeCell="AQ24" sqref="AQ24"/>
    </sheetView>
  </sheetViews>
  <sheetFormatPr defaultRowHeight="15" x14ac:dyDescent="0.25"/>
  <cols>
    <col min="1" max="1" width="4.28515625" customWidth="1"/>
    <col min="2" max="2" width="20" customWidth="1"/>
    <col min="3" max="3" width="27.85546875" customWidth="1"/>
    <col min="4" max="45" width="5.7109375" customWidth="1"/>
    <col min="46" max="74" width="4.7109375" customWidth="1"/>
    <col min="75" max="75" width="4.5703125" customWidth="1"/>
  </cols>
  <sheetData>
    <row r="1" spans="1:74" ht="15.75" thickBot="1" x14ac:dyDescent="0.3"/>
    <row r="2" spans="1:74" ht="24" thickBot="1" x14ac:dyDescent="0.4">
      <c r="A2" s="26"/>
      <c r="B2" s="366" t="s">
        <v>25</v>
      </c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AD2" s="271" t="s">
        <v>29</v>
      </c>
      <c r="AE2" s="272"/>
      <c r="AF2" s="272"/>
      <c r="AG2" s="273"/>
      <c r="AP2" s="271" t="s">
        <v>30</v>
      </c>
      <c r="AQ2" s="272"/>
      <c r="AR2" s="272"/>
      <c r="AS2" s="272"/>
      <c r="AT2" s="273"/>
      <c r="BA2" s="309" t="s">
        <v>31</v>
      </c>
      <c r="BB2" s="310"/>
      <c r="BC2" s="310"/>
      <c r="BD2" s="310"/>
      <c r="BE2" s="311"/>
    </row>
    <row r="3" spans="1:74" ht="18.75" customHeight="1" thickBot="1" x14ac:dyDescent="0.3">
      <c r="A3" s="26"/>
      <c r="B3" s="1" t="s">
        <v>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27"/>
    </row>
    <row r="4" spans="1:74" ht="18.75" customHeight="1" thickBot="1" x14ac:dyDescent="0.3">
      <c r="A4" s="264" t="s">
        <v>0</v>
      </c>
      <c r="B4" s="264" t="s">
        <v>7</v>
      </c>
      <c r="C4" s="264" t="s">
        <v>1</v>
      </c>
      <c r="D4" s="266" t="s">
        <v>8</v>
      </c>
      <c r="E4" s="267"/>
      <c r="F4" s="267"/>
      <c r="G4" s="268" t="s">
        <v>23</v>
      </c>
      <c r="H4" s="266" t="s">
        <v>9</v>
      </c>
      <c r="I4" s="267"/>
      <c r="J4" s="267"/>
      <c r="K4" s="268" t="s">
        <v>23</v>
      </c>
      <c r="L4" s="267" t="s">
        <v>10</v>
      </c>
      <c r="M4" s="267"/>
      <c r="N4" s="267"/>
      <c r="O4" s="268" t="s">
        <v>23</v>
      </c>
      <c r="P4" s="267" t="s">
        <v>11</v>
      </c>
      <c r="Q4" s="267"/>
      <c r="R4" s="267"/>
      <c r="S4" s="268" t="s">
        <v>23</v>
      </c>
      <c r="T4" s="267" t="s">
        <v>12</v>
      </c>
      <c r="U4" s="267"/>
      <c r="V4" s="267"/>
      <c r="W4" s="562" t="s">
        <v>23</v>
      </c>
      <c r="X4" s="264" t="s">
        <v>13</v>
      </c>
      <c r="Y4" s="295"/>
      <c r="AA4" s="571">
        <v>1</v>
      </c>
      <c r="AB4" s="438" t="s">
        <v>35</v>
      </c>
      <c r="AC4" s="572"/>
      <c r="AD4" s="572"/>
      <c r="AE4" s="572"/>
      <c r="AF4" s="572"/>
      <c r="AG4" s="572"/>
      <c r="AH4" s="572"/>
      <c r="AI4" s="439"/>
      <c r="AJ4" s="351">
        <v>150</v>
      </c>
      <c r="AK4" s="352"/>
      <c r="AL4" s="207"/>
      <c r="AM4" s="208"/>
      <c r="AN4" s="22"/>
      <c r="AO4" s="60"/>
      <c r="AP4" s="60"/>
      <c r="AQ4" s="60"/>
      <c r="AR4" s="60"/>
      <c r="AS4" s="60"/>
      <c r="AT4" s="60"/>
      <c r="AU4" s="60"/>
      <c r="AV4" s="60"/>
      <c r="AW4" s="60"/>
    </row>
    <row r="5" spans="1:74" ht="18.75" customHeight="1" thickBot="1" x14ac:dyDescent="0.3">
      <c r="A5" s="265"/>
      <c r="B5" s="265"/>
      <c r="C5" s="265"/>
      <c r="D5" s="84">
        <v>1</v>
      </c>
      <c r="E5" s="85">
        <v>2</v>
      </c>
      <c r="F5" s="87">
        <v>3</v>
      </c>
      <c r="G5" s="269"/>
      <c r="H5" s="84">
        <v>1</v>
      </c>
      <c r="I5" s="85">
        <v>2</v>
      </c>
      <c r="J5" s="87">
        <v>3</v>
      </c>
      <c r="K5" s="269"/>
      <c r="L5" s="86">
        <v>1</v>
      </c>
      <c r="M5" s="85">
        <v>2</v>
      </c>
      <c r="N5" s="87">
        <v>3</v>
      </c>
      <c r="O5" s="269"/>
      <c r="P5" s="86">
        <v>1</v>
      </c>
      <c r="Q5" s="85">
        <v>2</v>
      </c>
      <c r="R5" s="87">
        <v>3</v>
      </c>
      <c r="S5" s="269"/>
      <c r="T5" s="86">
        <v>1</v>
      </c>
      <c r="U5" s="85">
        <v>2</v>
      </c>
      <c r="V5" s="87">
        <v>3</v>
      </c>
      <c r="W5" s="563"/>
      <c r="X5" s="287"/>
      <c r="Y5" s="295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209"/>
      <c r="AM5" s="571">
        <v>1</v>
      </c>
      <c r="AN5" s="438" t="s">
        <v>35</v>
      </c>
      <c r="AO5" s="572"/>
      <c r="AP5" s="572"/>
      <c r="AQ5" s="572"/>
      <c r="AR5" s="572"/>
      <c r="AS5" s="572"/>
      <c r="AT5" s="572"/>
      <c r="AU5" s="439"/>
      <c r="AV5" s="351">
        <v>145</v>
      </c>
      <c r="AW5" s="352"/>
    </row>
    <row r="6" spans="1:74" ht="18.75" customHeight="1" thickBot="1" x14ac:dyDescent="0.3">
      <c r="A6" s="34">
        <v>1</v>
      </c>
      <c r="B6" s="367" t="s">
        <v>35</v>
      </c>
      <c r="C6" s="475" t="s">
        <v>33</v>
      </c>
      <c r="D6" s="117">
        <v>20</v>
      </c>
      <c r="E6" s="118">
        <v>15</v>
      </c>
      <c r="F6" s="118">
        <v>0</v>
      </c>
      <c r="G6" s="101">
        <f t="shared" ref="G6:G15" si="0">SUM(D6:F6)</f>
        <v>35</v>
      </c>
      <c r="H6" s="123">
        <v>0</v>
      </c>
      <c r="I6" s="118">
        <v>15</v>
      </c>
      <c r="J6" s="118">
        <v>20</v>
      </c>
      <c r="K6" s="400">
        <f t="shared" ref="K6:K15" si="1">SUM(H6:J6)</f>
        <v>35</v>
      </c>
      <c r="L6" s="117">
        <v>0</v>
      </c>
      <c r="M6" s="118">
        <v>0</v>
      </c>
      <c r="N6" s="118">
        <v>15</v>
      </c>
      <c r="O6" s="101">
        <f t="shared" ref="O6:O15" si="2">SUM(L6:N6)</f>
        <v>15</v>
      </c>
      <c r="P6" s="123">
        <v>10</v>
      </c>
      <c r="Q6" s="118">
        <v>5</v>
      </c>
      <c r="R6" s="118">
        <v>15</v>
      </c>
      <c r="S6" s="400">
        <f t="shared" ref="S6:S15" si="3">SUM(P6:R6)</f>
        <v>30</v>
      </c>
      <c r="T6" s="117">
        <v>10</v>
      </c>
      <c r="U6" s="118">
        <v>15</v>
      </c>
      <c r="V6" s="118">
        <v>20</v>
      </c>
      <c r="W6" s="101">
        <f t="shared" ref="W6:W15" si="4">SUM(T6:V6)</f>
        <v>45</v>
      </c>
      <c r="X6" s="375">
        <f t="shared" ref="X6:X15" si="5">SUM(W6,S6,O6,K6,G6)</f>
        <v>160</v>
      </c>
      <c r="Y6" s="12"/>
      <c r="AA6" s="210">
        <v>8</v>
      </c>
      <c r="AB6" s="274" t="s">
        <v>37</v>
      </c>
      <c r="AC6" s="345"/>
      <c r="AD6" s="345"/>
      <c r="AE6" s="345"/>
      <c r="AF6" s="345"/>
      <c r="AG6" s="345"/>
      <c r="AH6" s="345"/>
      <c r="AI6" s="275"/>
      <c r="AJ6" s="274">
        <v>55</v>
      </c>
      <c r="AK6" s="275"/>
      <c r="AL6" s="22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24"/>
      <c r="BJ6" s="9"/>
      <c r="BK6" s="9"/>
    </row>
    <row r="7" spans="1:74" ht="18.75" customHeight="1" thickBot="1" x14ac:dyDescent="0.3">
      <c r="A7" s="565">
        <v>2</v>
      </c>
      <c r="B7" s="382" t="s">
        <v>32</v>
      </c>
      <c r="C7" s="68" t="s">
        <v>33</v>
      </c>
      <c r="D7" s="383"/>
      <c r="E7" s="384">
        <v>20</v>
      </c>
      <c r="F7" s="384">
        <v>0</v>
      </c>
      <c r="G7" s="386">
        <f t="shared" si="0"/>
        <v>20</v>
      </c>
      <c r="H7" s="471"/>
      <c r="I7" s="384">
        <v>15</v>
      </c>
      <c r="J7" s="384">
        <v>15</v>
      </c>
      <c r="K7" s="398">
        <f t="shared" si="1"/>
        <v>30</v>
      </c>
      <c r="L7" s="383">
        <v>0</v>
      </c>
      <c r="M7" s="384">
        <v>10</v>
      </c>
      <c r="N7" s="384">
        <v>0</v>
      </c>
      <c r="O7" s="386">
        <f t="shared" si="2"/>
        <v>10</v>
      </c>
      <c r="P7" s="471"/>
      <c r="Q7" s="384">
        <v>20</v>
      </c>
      <c r="R7" s="384">
        <v>20</v>
      </c>
      <c r="S7" s="398">
        <f t="shared" si="3"/>
        <v>40</v>
      </c>
      <c r="T7" s="383">
        <v>5</v>
      </c>
      <c r="U7" s="384">
        <v>15</v>
      </c>
      <c r="V7" s="384">
        <v>10</v>
      </c>
      <c r="W7" s="386">
        <f t="shared" si="4"/>
        <v>30</v>
      </c>
      <c r="X7" s="403">
        <f t="shared" si="5"/>
        <v>130</v>
      </c>
      <c r="Y7" s="12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22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21"/>
      <c r="AY7" s="210">
        <v>1</v>
      </c>
      <c r="AZ7" s="274" t="s">
        <v>35</v>
      </c>
      <c r="BA7" s="345"/>
      <c r="BB7" s="345"/>
      <c r="BC7" s="345"/>
      <c r="BD7" s="345"/>
      <c r="BE7" s="345"/>
      <c r="BF7" s="345"/>
      <c r="BG7" s="275"/>
      <c r="BH7" s="262">
        <v>260</v>
      </c>
      <c r="BI7" s="263"/>
      <c r="BJ7" s="344"/>
      <c r="BK7" s="344"/>
      <c r="BL7" s="9"/>
    </row>
    <row r="8" spans="1:74" ht="18.75" customHeight="1" thickBot="1" x14ac:dyDescent="0.3">
      <c r="A8" s="565">
        <v>3</v>
      </c>
      <c r="B8" s="382" t="s">
        <v>57</v>
      </c>
      <c r="C8" s="68" t="s">
        <v>58</v>
      </c>
      <c r="D8" s="383">
        <v>0</v>
      </c>
      <c r="E8" s="384">
        <v>15</v>
      </c>
      <c r="F8" s="384">
        <v>15</v>
      </c>
      <c r="G8" s="386">
        <f t="shared" si="0"/>
        <v>30</v>
      </c>
      <c r="H8" s="471"/>
      <c r="I8" s="384">
        <v>0</v>
      </c>
      <c r="J8" s="384">
        <v>0</v>
      </c>
      <c r="K8" s="398">
        <f t="shared" si="1"/>
        <v>0</v>
      </c>
      <c r="L8" s="383">
        <v>0</v>
      </c>
      <c r="M8" s="384">
        <v>20</v>
      </c>
      <c r="N8" s="384">
        <v>15</v>
      </c>
      <c r="O8" s="386">
        <f t="shared" si="2"/>
        <v>35</v>
      </c>
      <c r="P8" s="471">
        <v>10</v>
      </c>
      <c r="Q8" s="384">
        <v>15</v>
      </c>
      <c r="R8" s="384"/>
      <c r="S8" s="398">
        <f t="shared" si="3"/>
        <v>25</v>
      </c>
      <c r="T8" s="383"/>
      <c r="U8" s="384">
        <v>5</v>
      </c>
      <c r="V8" s="384">
        <v>5</v>
      </c>
      <c r="W8" s="386">
        <f t="shared" si="4"/>
        <v>10</v>
      </c>
      <c r="X8" s="403">
        <f t="shared" si="5"/>
        <v>100</v>
      </c>
      <c r="Y8" s="12"/>
      <c r="AA8" s="210">
        <v>3</v>
      </c>
      <c r="AB8" s="274" t="s">
        <v>57</v>
      </c>
      <c r="AC8" s="345"/>
      <c r="AD8" s="345"/>
      <c r="AE8" s="345"/>
      <c r="AF8" s="345"/>
      <c r="AG8" s="345"/>
      <c r="AH8" s="345"/>
      <c r="AI8" s="275"/>
      <c r="AJ8" s="262" t="s">
        <v>64</v>
      </c>
      <c r="AK8" s="263"/>
      <c r="AL8" s="211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23"/>
      <c r="BJ8" s="23"/>
      <c r="BK8" s="9"/>
    </row>
    <row r="9" spans="1:74" ht="18.75" customHeight="1" thickBot="1" x14ac:dyDescent="0.3">
      <c r="A9" s="566">
        <v>4</v>
      </c>
      <c r="B9" s="388" t="s">
        <v>61</v>
      </c>
      <c r="C9" s="567" t="s">
        <v>33</v>
      </c>
      <c r="D9" s="390">
        <v>0</v>
      </c>
      <c r="E9" s="391">
        <v>5</v>
      </c>
      <c r="F9" s="391"/>
      <c r="G9" s="386">
        <f t="shared" si="0"/>
        <v>5</v>
      </c>
      <c r="H9" s="471">
        <v>15</v>
      </c>
      <c r="I9" s="384"/>
      <c r="J9" s="384"/>
      <c r="K9" s="398">
        <f t="shared" si="1"/>
        <v>15</v>
      </c>
      <c r="L9" s="383">
        <v>5</v>
      </c>
      <c r="M9" s="384">
        <v>5</v>
      </c>
      <c r="N9" s="384"/>
      <c r="O9" s="386">
        <f t="shared" si="2"/>
        <v>10</v>
      </c>
      <c r="P9" s="471">
        <v>10</v>
      </c>
      <c r="Q9" s="384">
        <v>20</v>
      </c>
      <c r="R9" s="384">
        <v>0</v>
      </c>
      <c r="S9" s="398">
        <f t="shared" si="3"/>
        <v>30</v>
      </c>
      <c r="T9" s="383">
        <v>15</v>
      </c>
      <c r="U9" s="384">
        <v>10</v>
      </c>
      <c r="V9" s="384">
        <v>0</v>
      </c>
      <c r="W9" s="386">
        <f t="shared" si="4"/>
        <v>25</v>
      </c>
      <c r="X9" s="403">
        <f t="shared" si="5"/>
        <v>85</v>
      </c>
      <c r="Y9" s="377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212"/>
      <c r="AM9" s="210">
        <v>6</v>
      </c>
      <c r="AN9" s="274" t="s">
        <v>34</v>
      </c>
      <c r="AO9" s="345"/>
      <c r="AP9" s="345"/>
      <c r="AQ9" s="345"/>
      <c r="AR9" s="345"/>
      <c r="AS9" s="345"/>
      <c r="AT9" s="345"/>
      <c r="AU9" s="275"/>
      <c r="AV9" s="274">
        <v>105</v>
      </c>
      <c r="AW9" s="275"/>
      <c r="BJ9" s="23"/>
    </row>
    <row r="10" spans="1:74" ht="18.75" customHeight="1" thickBot="1" x14ac:dyDescent="0.3">
      <c r="A10" s="568">
        <v>5</v>
      </c>
      <c r="B10" s="569" t="s">
        <v>55</v>
      </c>
      <c r="C10" s="570" t="s">
        <v>33</v>
      </c>
      <c r="D10" s="394">
        <v>10</v>
      </c>
      <c r="E10" s="395">
        <v>10</v>
      </c>
      <c r="F10" s="395">
        <v>0</v>
      </c>
      <c r="G10" s="396">
        <f t="shared" si="0"/>
        <v>20</v>
      </c>
      <c r="H10" s="558"/>
      <c r="I10" s="395"/>
      <c r="J10" s="395">
        <v>0</v>
      </c>
      <c r="K10" s="399">
        <f t="shared" si="1"/>
        <v>0</v>
      </c>
      <c r="L10" s="394"/>
      <c r="M10" s="395">
        <v>10</v>
      </c>
      <c r="N10" s="395">
        <v>20</v>
      </c>
      <c r="O10" s="396">
        <f t="shared" si="2"/>
        <v>30</v>
      </c>
      <c r="P10" s="558">
        <v>20</v>
      </c>
      <c r="Q10" s="395">
        <v>10</v>
      </c>
      <c r="R10" s="395">
        <v>0</v>
      </c>
      <c r="S10" s="399">
        <f t="shared" si="3"/>
        <v>30</v>
      </c>
      <c r="T10" s="394"/>
      <c r="U10" s="395">
        <v>5</v>
      </c>
      <c r="V10" s="395"/>
      <c r="W10" s="396">
        <f t="shared" si="4"/>
        <v>5</v>
      </c>
      <c r="X10" s="406">
        <f t="shared" si="5"/>
        <v>85</v>
      </c>
      <c r="Y10" s="377"/>
      <c r="AA10" s="571">
        <v>6</v>
      </c>
      <c r="AB10" s="438" t="s">
        <v>34</v>
      </c>
      <c r="AC10" s="572"/>
      <c r="AD10" s="572"/>
      <c r="AE10" s="572"/>
      <c r="AF10" s="572"/>
      <c r="AG10" s="572"/>
      <c r="AH10" s="572"/>
      <c r="AI10" s="439"/>
      <c r="AJ10" s="351" t="s">
        <v>65</v>
      </c>
      <c r="AK10" s="352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9"/>
      <c r="BJ10" s="23"/>
    </row>
    <row r="11" spans="1:74" ht="18.75" customHeight="1" thickBot="1" x14ac:dyDescent="0.3">
      <c r="A11" s="47">
        <v>6</v>
      </c>
      <c r="B11" s="44" t="s">
        <v>34</v>
      </c>
      <c r="C11" s="61" t="s">
        <v>33</v>
      </c>
      <c r="D11" s="117"/>
      <c r="E11" s="118">
        <v>15</v>
      </c>
      <c r="F11" s="118">
        <v>10</v>
      </c>
      <c r="G11" s="101">
        <f t="shared" si="0"/>
        <v>25</v>
      </c>
      <c r="H11" s="123"/>
      <c r="I11" s="118">
        <v>0</v>
      </c>
      <c r="J11" s="118">
        <v>5</v>
      </c>
      <c r="K11" s="400">
        <f t="shared" si="1"/>
        <v>5</v>
      </c>
      <c r="L11" s="117"/>
      <c r="M11" s="118">
        <v>0</v>
      </c>
      <c r="N11" s="118">
        <v>5</v>
      </c>
      <c r="O11" s="101">
        <f t="shared" si="2"/>
        <v>5</v>
      </c>
      <c r="P11" s="123"/>
      <c r="Q11" s="118"/>
      <c r="R11" s="118">
        <v>20</v>
      </c>
      <c r="S11" s="400">
        <f t="shared" si="3"/>
        <v>20</v>
      </c>
      <c r="T11" s="117"/>
      <c r="U11" s="118"/>
      <c r="V11" s="118">
        <v>15</v>
      </c>
      <c r="W11" s="101">
        <f t="shared" si="4"/>
        <v>15</v>
      </c>
      <c r="X11" s="375">
        <f t="shared" si="5"/>
        <v>70</v>
      </c>
      <c r="Y11" s="377"/>
      <c r="AA11" s="60"/>
      <c r="AB11" s="60"/>
      <c r="AC11" s="60"/>
      <c r="AD11" s="60"/>
      <c r="AE11" s="60"/>
      <c r="AF11" s="60"/>
      <c r="AG11" s="60"/>
      <c r="AH11" s="213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9"/>
      <c r="BJ11" s="78">
        <v>1</v>
      </c>
      <c r="BK11" s="353" t="s">
        <v>35</v>
      </c>
      <c r="BL11" s="354"/>
      <c r="BM11" s="354"/>
      <c r="BN11" s="354"/>
      <c r="BO11" s="354"/>
      <c r="BP11" s="354"/>
      <c r="BQ11" s="354"/>
      <c r="BR11" s="355"/>
      <c r="BS11" s="353">
        <v>260</v>
      </c>
      <c r="BT11" s="355"/>
      <c r="BU11" s="356">
        <v>1</v>
      </c>
      <c r="BV11" s="357"/>
    </row>
    <row r="12" spans="1:74" ht="18.75" customHeight="1" thickBot="1" x14ac:dyDescent="0.3">
      <c r="A12" s="565">
        <v>7</v>
      </c>
      <c r="B12" s="40" t="s">
        <v>63</v>
      </c>
      <c r="C12" s="74" t="s">
        <v>33</v>
      </c>
      <c r="D12" s="383">
        <v>0</v>
      </c>
      <c r="E12" s="384">
        <v>20</v>
      </c>
      <c r="F12" s="384"/>
      <c r="G12" s="386">
        <f t="shared" si="0"/>
        <v>20</v>
      </c>
      <c r="H12" s="471"/>
      <c r="I12" s="384">
        <v>20</v>
      </c>
      <c r="J12" s="384">
        <v>15</v>
      </c>
      <c r="K12" s="398">
        <f t="shared" si="1"/>
        <v>35</v>
      </c>
      <c r="L12" s="383">
        <v>5</v>
      </c>
      <c r="M12" s="384">
        <v>0</v>
      </c>
      <c r="N12" s="384"/>
      <c r="O12" s="386">
        <f t="shared" si="2"/>
        <v>5</v>
      </c>
      <c r="P12" s="471"/>
      <c r="Q12" s="384">
        <v>0</v>
      </c>
      <c r="R12" s="384">
        <v>0</v>
      </c>
      <c r="S12" s="398">
        <f t="shared" si="3"/>
        <v>0</v>
      </c>
      <c r="T12" s="383"/>
      <c r="U12" s="384"/>
      <c r="V12" s="384">
        <v>0</v>
      </c>
      <c r="W12" s="386">
        <f t="shared" si="4"/>
        <v>0</v>
      </c>
      <c r="X12" s="403">
        <f t="shared" si="5"/>
        <v>60</v>
      </c>
      <c r="Y12" s="12"/>
      <c r="AA12" s="571">
        <v>4</v>
      </c>
      <c r="AB12" s="438" t="s">
        <v>61</v>
      </c>
      <c r="AC12" s="572"/>
      <c r="AD12" s="572"/>
      <c r="AE12" s="572"/>
      <c r="AF12" s="572"/>
      <c r="AG12" s="572"/>
      <c r="AH12" s="572"/>
      <c r="AI12" s="439"/>
      <c r="AJ12" s="351">
        <v>80</v>
      </c>
      <c r="AK12" s="352"/>
      <c r="AL12" s="209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9"/>
      <c r="BJ12" s="23"/>
    </row>
    <row r="13" spans="1:74" ht="18.75" customHeight="1" thickBot="1" x14ac:dyDescent="0.3">
      <c r="A13" s="565">
        <v>8</v>
      </c>
      <c r="B13" s="397" t="s">
        <v>37</v>
      </c>
      <c r="C13" s="74" t="s">
        <v>40</v>
      </c>
      <c r="D13" s="383">
        <v>15</v>
      </c>
      <c r="E13" s="384"/>
      <c r="F13" s="384">
        <v>5</v>
      </c>
      <c r="G13" s="386">
        <f t="shared" si="0"/>
        <v>20</v>
      </c>
      <c r="H13" s="471"/>
      <c r="I13" s="384">
        <v>10</v>
      </c>
      <c r="J13" s="384"/>
      <c r="K13" s="398">
        <f t="shared" si="1"/>
        <v>10</v>
      </c>
      <c r="L13" s="383"/>
      <c r="M13" s="384">
        <v>5</v>
      </c>
      <c r="N13" s="384"/>
      <c r="O13" s="386">
        <f t="shared" si="2"/>
        <v>5</v>
      </c>
      <c r="P13" s="471"/>
      <c r="Q13" s="384">
        <v>20</v>
      </c>
      <c r="R13" s="384"/>
      <c r="S13" s="398">
        <f t="shared" si="3"/>
        <v>20</v>
      </c>
      <c r="T13" s="383"/>
      <c r="U13" s="384"/>
      <c r="V13" s="384"/>
      <c r="W13" s="386">
        <f t="shared" si="4"/>
        <v>0</v>
      </c>
      <c r="X13" s="403">
        <f t="shared" si="5"/>
        <v>55</v>
      </c>
      <c r="Y13" s="12"/>
      <c r="AA13" s="22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209"/>
      <c r="AM13" s="210">
        <v>4</v>
      </c>
      <c r="AN13" s="274" t="s">
        <v>61</v>
      </c>
      <c r="AO13" s="345"/>
      <c r="AP13" s="345"/>
      <c r="AQ13" s="345"/>
      <c r="AR13" s="345"/>
      <c r="AS13" s="345"/>
      <c r="AT13" s="345"/>
      <c r="AU13" s="275"/>
      <c r="AV13" s="440">
        <v>60</v>
      </c>
      <c r="AW13" s="441"/>
      <c r="BJ13" s="23"/>
    </row>
    <row r="14" spans="1:74" ht="18.75" customHeight="1" thickBot="1" x14ac:dyDescent="0.3">
      <c r="A14" s="206">
        <v>9</v>
      </c>
      <c r="B14" s="37" t="s">
        <v>36</v>
      </c>
      <c r="C14" s="372" t="s">
        <v>40</v>
      </c>
      <c r="D14" s="169"/>
      <c r="E14" s="160">
        <v>0</v>
      </c>
      <c r="F14" s="160">
        <v>20</v>
      </c>
      <c r="G14" s="380">
        <f t="shared" si="0"/>
        <v>20</v>
      </c>
      <c r="H14" s="159">
        <v>0</v>
      </c>
      <c r="I14" s="160">
        <v>15</v>
      </c>
      <c r="J14" s="160">
        <v>15</v>
      </c>
      <c r="K14" s="379">
        <f t="shared" si="1"/>
        <v>30</v>
      </c>
      <c r="L14" s="169"/>
      <c r="M14" s="160">
        <v>0</v>
      </c>
      <c r="N14" s="160">
        <v>5</v>
      </c>
      <c r="O14" s="380">
        <f t="shared" si="2"/>
        <v>5</v>
      </c>
      <c r="P14" s="159"/>
      <c r="Q14" s="160"/>
      <c r="R14" s="160">
        <v>0</v>
      </c>
      <c r="S14" s="379">
        <f t="shared" si="3"/>
        <v>0</v>
      </c>
      <c r="T14" s="169"/>
      <c r="U14" s="160"/>
      <c r="V14" s="160">
        <v>0</v>
      </c>
      <c r="W14" s="380">
        <f t="shared" si="4"/>
        <v>0</v>
      </c>
      <c r="X14" s="404">
        <f t="shared" si="5"/>
        <v>55</v>
      </c>
      <c r="Y14" s="13"/>
      <c r="AA14" s="210">
        <v>5</v>
      </c>
      <c r="AB14" s="274" t="s">
        <v>55</v>
      </c>
      <c r="AC14" s="345"/>
      <c r="AD14" s="345"/>
      <c r="AE14" s="345"/>
      <c r="AF14" s="345"/>
      <c r="AG14" s="345"/>
      <c r="AH14" s="345"/>
      <c r="AI14" s="275"/>
      <c r="AJ14" s="274">
        <v>60</v>
      </c>
      <c r="AK14" s="275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24"/>
      <c r="BJ14" s="23"/>
    </row>
    <row r="15" spans="1:74" ht="18.75" customHeight="1" thickBot="1" x14ac:dyDescent="0.3">
      <c r="A15" s="217">
        <v>10</v>
      </c>
      <c r="B15" s="43" t="s">
        <v>52</v>
      </c>
      <c r="C15" s="561" t="s">
        <v>40</v>
      </c>
      <c r="D15" s="131"/>
      <c r="E15" s="125"/>
      <c r="F15" s="125"/>
      <c r="G15" s="110">
        <f t="shared" si="0"/>
        <v>0</v>
      </c>
      <c r="H15" s="124"/>
      <c r="I15" s="125">
        <v>10</v>
      </c>
      <c r="J15" s="125"/>
      <c r="K15" s="479">
        <f t="shared" si="1"/>
        <v>10</v>
      </c>
      <c r="L15" s="131"/>
      <c r="M15" s="125"/>
      <c r="N15" s="125"/>
      <c r="O15" s="110">
        <f t="shared" si="2"/>
        <v>0</v>
      </c>
      <c r="P15" s="124"/>
      <c r="Q15" s="125"/>
      <c r="R15" s="125"/>
      <c r="S15" s="479">
        <f t="shared" si="3"/>
        <v>0</v>
      </c>
      <c r="T15" s="131"/>
      <c r="U15" s="125"/>
      <c r="V15" s="125"/>
      <c r="W15" s="110">
        <f t="shared" si="4"/>
        <v>0</v>
      </c>
      <c r="X15" s="30">
        <f t="shared" si="5"/>
        <v>10</v>
      </c>
      <c r="Y15" s="377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21"/>
      <c r="AY15" s="573">
        <v>2</v>
      </c>
      <c r="AZ15" s="348" t="s">
        <v>32</v>
      </c>
      <c r="BA15" s="349"/>
      <c r="BB15" s="349"/>
      <c r="BC15" s="349"/>
      <c r="BD15" s="349"/>
      <c r="BE15" s="349"/>
      <c r="BF15" s="349"/>
      <c r="BG15" s="350"/>
      <c r="BH15" s="476">
        <v>245</v>
      </c>
      <c r="BI15" s="477"/>
      <c r="BJ15" s="330">
        <v>2</v>
      </c>
      <c r="BK15" s="331"/>
      <c r="BQ15" s="9"/>
    </row>
    <row r="16" spans="1:74" ht="18.75" customHeight="1" thickBot="1" x14ac:dyDescent="0.3">
      <c r="A16" s="13"/>
      <c r="B16" s="79"/>
      <c r="C16" s="192"/>
      <c r="D16" s="193"/>
      <c r="E16" s="193"/>
      <c r="F16" s="193"/>
      <c r="G16" s="194"/>
      <c r="H16" s="193"/>
      <c r="I16" s="193"/>
      <c r="J16" s="193"/>
      <c r="K16" s="194"/>
      <c r="L16" s="193"/>
      <c r="M16" s="193"/>
      <c r="N16" s="193"/>
      <c r="O16" s="194"/>
      <c r="P16" s="193"/>
      <c r="Q16" s="193"/>
      <c r="R16" s="193"/>
      <c r="S16" s="194"/>
      <c r="T16" s="193"/>
      <c r="U16" s="193"/>
      <c r="V16" s="193"/>
      <c r="W16" s="194"/>
      <c r="X16" s="195"/>
      <c r="Y16" s="205"/>
      <c r="AA16" s="571">
        <v>2</v>
      </c>
      <c r="AB16" s="438" t="s">
        <v>32</v>
      </c>
      <c r="AC16" s="572"/>
      <c r="AD16" s="572"/>
      <c r="AE16" s="572"/>
      <c r="AF16" s="572"/>
      <c r="AG16" s="572"/>
      <c r="AH16" s="572"/>
      <c r="AI16" s="439"/>
      <c r="AJ16" s="351">
        <v>30</v>
      </c>
      <c r="AK16" s="352"/>
      <c r="AL16" s="209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23"/>
    </row>
    <row r="17" spans="1:74" ht="18.75" customHeight="1" thickBot="1" x14ac:dyDescent="0.3"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209"/>
      <c r="AM17" s="571">
        <v>2</v>
      </c>
      <c r="AN17" s="438" t="s">
        <v>32</v>
      </c>
      <c r="AO17" s="572"/>
      <c r="AP17" s="572"/>
      <c r="AQ17" s="572"/>
      <c r="AR17" s="572"/>
      <c r="AS17" s="572"/>
      <c r="AT17" s="572"/>
      <c r="AU17" s="439"/>
      <c r="AV17" s="351">
        <v>140</v>
      </c>
      <c r="AW17" s="352"/>
    </row>
    <row r="18" spans="1:74" ht="18.75" customHeight="1" thickBot="1" x14ac:dyDescent="0.3">
      <c r="A18" s="5"/>
      <c r="B18" s="281" t="s">
        <v>48</v>
      </c>
      <c r="C18" s="282"/>
      <c r="D18" s="282"/>
      <c r="E18" s="282"/>
      <c r="F18" s="282"/>
      <c r="G18" s="281"/>
      <c r="H18" s="282"/>
      <c r="I18" s="282"/>
      <c r="J18" s="282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AA18" s="210">
        <v>7</v>
      </c>
      <c r="AB18" s="283" t="s">
        <v>63</v>
      </c>
      <c r="AC18" s="346"/>
      <c r="AD18" s="346"/>
      <c r="AE18" s="346"/>
      <c r="AF18" s="346"/>
      <c r="AG18" s="346"/>
      <c r="AH18" s="346"/>
      <c r="AI18" s="284"/>
      <c r="AJ18" s="283">
        <v>5</v>
      </c>
      <c r="AK18" s="284"/>
    </row>
    <row r="19" spans="1:74" ht="18.75" customHeight="1" thickBot="1" x14ac:dyDescent="0.3">
      <c r="A19" s="303" t="s">
        <v>0</v>
      </c>
      <c r="B19" s="305" t="s">
        <v>7</v>
      </c>
      <c r="C19" s="264" t="s">
        <v>1</v>
      </c>
      <c r="D19" s="288" t="s">
        <v>8</v>
      </c>
      <c r="E19" s="289"/>
      <c r="F19" s="290"/>
      <c r="G19" s="268" t="s">
        <v>23</v>
      </c>
      <c r="H19" s="288" t="s">
        <v>9</v>
      </c>
      <c r="I19" s="289"/>
      <c r="J19" s="290"/>
      <c r="K19" s="268" t="s">
        <v>23</v>
      </c>
      <c r="L19" s="288" t="s">
        <v>10</v>
      </c>
      <c r="M19" s="289"/>
      <c r="N19" s="290"/>
      <c r="O19" s="268" t="s">
        <v>23</v>
      </c>
      <c r="P19" s="288" t="s">
        <v>11</v>
      </c>
      <c r="Q19" s="289"/>
      <c r="R19" s="290"/>
      <c r="S19" s="268" t="s">
        <v>23</v>
      </c>
      <c r="T19" s="288" t="s">
        <v>12</v>
      </c>
      <c r="U19" s="289"/>
      <c r="V19" s="290"/>
      <c r="W19" s="268" t="s">
        <v>23</v>
      </c>
      <c r="X19" s="264" t="s">
        <v>13</v>
      </c>
      <c r="Y19" s="295"/>
      <c r="AY19" s="210">
        <v>6</v>
      </c>
      <c r="AZ19" s="274" t="s">
        <v>34</v>
      </c>
      <c r="BA19" s="345"/>
      <c r="BB19" s="345"/>
      <c r="BC19" s="345"/>
      <c r="BD19" s="345"/>
      <c r="BE19" s="345"/>
      <c r="BF19" s="345"/>
      <c r="BG19" s="275"/>
      <c r="BH19" s="440">
        <v>150</v>
      </c>
      <c r="BI19" s="441"/>
    </row>
    <row r="20" spans="1:74" ht="18.75" customHeight="1" thickBot="1" x14ac:dyDescent="0.3">
      <c r="A20" s="304"/>
      <c r="B20" s="306"/>
      <c r="C20" s="287"/>
      <c r="D20" s="88">
        <v>1</v>
      </c>
      <c r="E20" s="89">
        <v>2</v>
      </c>
      <c r="F20" s="114">
        <v>3</v>
      </c>
      <c r="G20" s="291"/>
      <c r="H20" s="88">
        <v>1</v>
      </c>
      <c r="I20" s="89">
        <v>2</v>
      </c>
      <c r="J20" s="114">
        <v>3</v>
      </c>
      <c r="K20" s="291"/>
      <c r="L20" s="88">
        <v>1</v>
      </c>
      <c r="M20" s="89">
        <v>2</v>
      </c>
      <c r="N20" s="114">
        <v>3</v>
      </c>
      <c r="O20" s="291"/>
      <c r="P20" s="88">
        <v>1</v>
      </c>
      <c r="Q20" s="89">
        <v>2</v>
      </c>
      <c r="R20" s="114">
        <v>3</v>
      </c>
      <c r="S20" s="291"/>
      <c r="T20" s="88">
        <v>1</v>
      </c>
      <c r="U20" s="89">
        <v>2</v>
      </c>
      <c r="V20" s="114">
        <v>3</v>
      </c>
      <c r="W20" s="291"/>
      <c r="X20" s="265"/>
      <c r="Y20" s="295"/>
      <c r="AN20" s="9"/>
      <c r="AO20" s="20"/>
      <c r="AP20" s="20"/>
      <c r="AQ20" s="20"/>
      <c r="AR20" s="20"/>
      <c r="AS20" s="20"/>
      <c r="AT20" s="20"/>
      <c r="AU20" s="20"/>
      <c r="AV20" s="20"/>
      <c r="AW20" s="347"/>
      <c r="AX20" s="347"/>
      <c r="BJ20" s="24"/>
    </row>
    <row r="21" spans="1:74" ht="18.75" customHeight="1" thickBot="1" x14ac:dyDescent="0.3">
      <c r="A21" s="62">
        <v>7</v>
      </c>
      <c r="B21" s="44" t="s">
        <v>63</v>
      </c>
      <c r="C21" s="174" t="s">
        <v>33</v>
      </c>
      <c r="D21" s="117"/>
      <c r="E21" s="118"/>
      <c r="F21" s="119"/>
      <c r="G21" s="101">
        <f>SUM(D21:F21)</f>
        <v>0</v>
      </c>
      <c r="H21" s="117"/>
      <c r="I21" s="118"/>
      <c r="J21" s="119"/>
      <c r="K21" s="101">
        <f>SUM(H21:J21)</f>
        <v>0</v>
      </c>
      <c r="L21" s="117">
        <v>0</v>
      </c>
      <c r="M21" s="118"/>
      <c r="N21" s="119"/>
      <c r="O21" s="101">
        <f>SUM(L21:N21)</f>
        <v>0</v>
      </c>
      <c r="P21" s="117">
        <v>5</v>
      </c>
      <c r="Q21" s="118">
        <v>0</v>
      </c>
      <c r="R21" s="119"/>
      <c r="S21" s="101">
        <f>SUM(P21:R21)</f>
        <v>5</v>
      </c>
      <c r="T21" s="117"/>
      <c r="U21" s="118"/>
      <c r="V21" s="119"/>
      <c r="W21" s="101">
        <f>SUM(T21:V21)</f>
        <v>0</v>
      </c>
      <c r="X21" s="96">
        <f>SUM(W21,S21,O21,K21,G21)</f>
        <v>5</v>
      </c>
      <c r="Y21" s="34"/>
      <c r="Z21" s="191"/>
      <c r="BJ21" s="77">
        <v>4</v>
      </c>
      <c r="BK21" s="341" t="s">
        <v>61</v>
      </c>
      <c r="BL21" s="342"/>
      <c r="BM21" s="342"/>
      <c r="BN21" s="342"/>
      <c r="BO21" s="342"/>
      <c r="BP21" s="342"/>
      <c r="BQ21" s="342"/>
      <c r="BR21" s="343"/>
      <c r="BS21" s="341">
        <v>190</v>
      </c>
      <c r="BT21" s="343"/>
      <c r="BU21" s="337">
        <v>3</v>
      </c>
      <c r="BV21" s="338"/>
    </row>
    <row r="22" spans="1:74" ht="18.75" customHeight="1" thickBot="1" x14ac:dyDescent="0.3">
      <c r="A22" s="52">
        <v>2</v>
      </c>
      <c r="B22" s="37" t="s">
        <v>32</v>
      </c>
      <c r="C22" s="220" t="s">
        <v>33</v>
      </c>
      <c r="D22" s="131"/>
      <c r="E22" s="125">
        <v>0</v>
      </c>
      <c r="F22" s="126">
        <v>0</v>
      </c>
      <c r="G22" s="110">
        <f t="shared" ref="G22:G28" si="6">SUM(D22:F22)</f>
        <v>0</v>
      </c>
      <c r="H22" s="131"/>
      <c r="I22" s="125"/>
      <c r="J22" s="126">
        <v>5</v>
      </c>
      <c r="K22" s="110">
        <f t="shared" ref="K22:K28" si="7">SUM(H22:J22)</f>
        <v>5</v>
      </c>
      <c r="L22" s="131"/>
      <c r="M22" s="125">
        <v>0</v>
      </c>
      <c r="N22" s="126">
        <v>0</v>
      </c>
      <c r="O22" s="110">
        <f t="shared" ref="O22:O28" si="8">SUM(L22:N22)</f>
        <v>0</v>
      </c>
      <c r="P22" s="131"/>
      <c r="Q22" s="125">
        <v>10</v>
      </c>
      <c r="R22" s="126">
        <v>0</v>
      </c>
      <c r="S22" s="110">
        <f t="shared" ref="S22:S28" si="9">SUM(P22:R22)</f>
        <v>10</v>
      </c>
      <c r="T22" s="131">
        <v>10</v>
      </c>
      <c r="U22" s="125">
        <v>5</v>
      </c>
      <c r="V22" s="126">
        <v>0</v>
      </c>
      <c r="W22" s="110">
        <f t="shared" ref="W22:W28" si="10">SUM(T22:V22)</f>
        <v>15</v>
      </c>
      <c r="X22" s="116">
        <f t="shared" ref="X22:X28" si="11">SUM(W22,S22,O22,K22,G22)</f>
        <v>30</v>
      </c>
      <c r="Y22" s="3" t="s">
        <v>67</v>
      </c>
      <c r="Z22" s="191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BJ22" s="23"/>
    </row>
    <row r="23" spans="1:74" ht="18.75" customHeight="1" thickBot="1" x14ac:dyDescent="0.3">
      <c r="A23" s="58">
        <v>5</v>
      </c>
      <c r="B23" s="44" t="s">
        <v>55</v>
      </c>
      <c r="C23" s="44" t="s">
        <v>33</v>
      </c>
      <c r="D23" s="127">
        <v>0</v>
      </c>
      <c r="E23" s="128"/>
      <c r="F23" s="129">
        <v>15</v>
      </c>
      <c r="G23" s="103">
        <f t="shared" si="6"/>
        <v>15</v>
      </c>
      <c r="H23" s="132"/>
      <c r="I23" s="128"/>
      <c r="J23" s="129">
        <v>0</v>
      </c>
      <c r="K23" s="103">
        <f t="shared" si="7"/>
        <v>0</v>
      </c>
      <c r="L23" s="132">
        <v>20</v>
      </c>
      <c r="M23" s="128">
        <v>0</v>
      </c>
      <c r="N23" s="129">
        <v>5</v>
      </c>
      <c r="O23" s="103">
        <f t="shared" si="8"/>
        <v>25</v>
      </c>
      <c r="P23" s="132"/>
      <c r="Q23" s="128"/>
      <c r="R23" s="129"/>
      <c r="S23" s="103">
        <f t="shared" si="9"/>
        <v>0</v>
      </c>
      <c r="T23" s="132">
        <v>0</v>
      </c>
      <c r="U23" s="128">
        <v>5</v>
      </c>
      <c r="V23" s="129">
        <v>15</v>
      </c>
      <c r="W23" s="103">
        <f t="shared" si="10"/>
        <v>20</v>
      </c>
      <c r="X23" s="97">
        <f t="shared" si="11"/>
        <v>60</v>
      </c>
      <c r="Y23" s="47"/>
      <c r="Z23" s="191"/>
      <c r="AA23" s="15"/>
      <c r="AB23" s="15"/>
      <c r="AC23" s="15"/>
      <c r="AD23" s="25"/>
      <c r="AE23" s="15"/>
      <c r="AF23" s="15"/>
      <c r="AG23" s="15"/>
      <c r="AH23" s="25"/>
      <c r="AI23" s="15"/>
      <c r="AJ23" s="15"/>
      <c r="AK23" s="15"/>
      <c r="AL23" s="25"/>
      <c r="AM23" s="15"/>
      <c r="AY23" s="571">
        <v>4</v>
      </c>
      <c r="AZ23" s="438" t="s">
        <v>61</v>
      </c>
      <c r="BA23" s="572"/>
      <c r="BB23" s="572"/>
      <c r="BC23" s="572"/>
      <c r="BD23" s="572"/>
      <c r="BE23" s="572"/>
      <c r="BF23" s="572"/>
      <c r="BG23" s="439"/>
      <c r="BH23" s="351">
        <v>190</v>
      </c>
      <c r="BI23" s="352"/>
    </row>
    <row r="24" spans="1:74" ht="18.75" customHeight="1" thickBot="1" x14ac:dyDescent="0.3">
      <c r="A24" s="171">
        <v>4</v>
      </c>
      <c r="B24" s="80" t="s">
        <v>61</v>
      </c>
      <c r="C24" s="221" t="s">
        <v>33</v>
      </c>
      <c r="D24" s="167">
        <v>5</v>
      </c>
      <c r="E24" s="147"/>
      <c r="F24" s="148"/>
      <c r="G24" s="107">
        <f t="shared" si="6"/>
        <v>5</v>
      </c>
      <c r="H24" s="146">
        <v>10</v>
      </c>
      <c r="I24" s="147"/>
      <c r="J24" s="148"/>
      <c r="K24" s="107">
        <f t="shared" si="7"/>
        <v>10</v>
      </c>
      <c r="L24" s="146">
        <v>15</v>
      </c>
      <c r="M24" s="147">
        <v>0</v>
      </c>
      <c r="N24" s="148"/>
      <c r="O24" s="107">
        <f t="shared" si="8"/>
        <v>15</v>
      </c>
      <c r="P24" s="146">
        <v>20</v>
      </c>
      <c r="Q24" s="147">
        <v>0</v>
      </c>
      <c r="R24" s="148"/>
      <c r="S24" s="107">
        <f t="shared" si="9"/>
        <v>20</v>
      </c>
      <c r="T24" s="146">
        <v>10</v>
      </c>
      <c r="U24" s="147">
        <v>20</v>
      </c>
      <c r="V24" s="148"/>
      <c r="W24" s="107">
        <f t="shared" si="10"/>
        <v>30</v>
      </c>
      <c r="X24" s="98">
        <f t="shared" si="11"/>
        <v>80</v>
      </c>
      <c r="Y24" s="3" t="s">
        <v>67</v>
      </c>
      <c r="Z24" s="191"/>
    </row>
    <row r="25" spans="1:74" ht="18.75" customHeight="1" x14ac:dyDescent="0.25">
      <c r="A25" s="172">
        <v>6</v>
      </c>
      <c r="B25" s="44" t="s">
        <v>34</v>
      </c>
      <c r="C25" s="44" t="s">
        <v>33</v>
      </c>
      <c r="D25" s="168"/>
      <c r="E25" s="150"/>
      <c r="F25" s="151"/>
      <c r="G25" s="108">
        <f t="shared" si="6"/>
        <v>0</v>
      </c>
      <c r="H25" s="149"/>
      <c r="I25" s="150">
        <v>15</v>
      </c>
      <c r="J25" s="151"/>
      <c r="K25" s="108">
        <f t="shared" si="7"/>
        <v>15</v>
      </c>
      <c r="L25" s="149">
        <v>0</v>
      </c>
      <c r="M25" s="150">
        <v>15</v>
      </c>
      <c r="N25" s="151"/>
      <c r="O25" s="108">
        <f t="shared" si="8"/>
        <v>15</v>
      </c>
      <c r="P25" s="149"/>
      <c r="Q25" s="150">
        <v>5</v>
      </c>
      <c r="R25" s="151"/>
      <c r="S25" s="108">
        <f t="shared" si="9"/>
        <v>5</v>
      </c>
      <c r="T25" s="149"/>
      <c r="U25" s="150">
        <v>10</v>
      </c>
      <c r="V25" s="151">
        <v>0</v>
      </c>
      <c r="W25" s="108">
        <f t="shared" si="10"/>
        <v>10</v>
      </c>
      <c r="X25" s="96">
        <f t="shared" si="11"/>
        <v>45</v>
      </c>
      <c r="Y25" s="34" t="s">
        <v>67</v>
      </c>
      <c r="Z25" s="191"/>
    </row>
    <row r="26" spans="1:74" ht="18.75" customHeight="1" thickBot="1" x14ac:dyDescent="0.3">
      <c r="A26" s="64">
        <v>3</v>
      </c>
      <c r="B26" s="38" t="s">
        <v>57</v>
      </c>
      <c r="C26" s="564" t="s">
        <v>58</v>
      </c>
      <c r="D26" s="130">
        <v>20</v>
      </c>
      <c r="E26" s="121"/>
      <c r="F26" s="122"/>
      <c r="G26" s="105">
        <f t="shared" si="6"/>
        <v>20</v>
      </c>
      <c r="H26" s="120">
        <v>0</v>
      </c>
      <c r="I26" s="121">
        <v>5</v>
      </c>
      <c r="J26" s="122">
        <v>0</v>
      </c>
      <c r="K26" s="105">
        <f t="shared" si="7"/>
        <v>5</v>
      </c>
      <c r="L26" s="120">
        <v>10</v>
      </c>
      <c r="M26" s="121">
        <v>0</v>
      </c>
      <c r="N26" s="122">
        <v>10</v>
      </c>
      <c r="O26" s="105">
        <f t="shared" si="8"/>
        <v>20</v>
      </c>
      <c r="P26" s="120"/>
      <c r="Q26" s="121"/>
      <c r="R26" s="122"/>
      <c r="S26" s="105">
        <f t="shared" si="9"/>
        <v>0</v>
      </c>
      <c r="T26" s="120">
        <v>0</v>
      </c>
      <c r="U26" s="121"/>
      <c r="V26" s="122"/>
      <c r="W26" s="105">
        <f t="shared" si="10"/>
        <v>0</v>
      </c>
      <c r="X26" s="116">
        <f t="shared" si="11"/>
        <v>45</v>
      </c>
      <c r="Y26" s="577"/>
      <c r="Z26" s="182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</row>
    <row r="27" spans="1:74" ht="18.75" customHeight="1" x14ac:dyDescent="0.25">
      <c r="A27" s="173">
        <v>8</v>
      </c>
      <c r="B27" s="44" t="s">
        <v>37</v>
      </c>
      <c r="C27" s="367" t="s">
        <v>40</v>
      </c>
      <c r="D27" s="155"/>
      <c r="E27" s="156"/>
      <c r="F27" s="157">
        <v>0</v>
      </c>
      <c r="G27" s="102">
        <f t="shared" si="6"/>
        <v>0</v>
      </c>
      <c r="H27" s="155"/>
      <c r="I27" s="156"/>
      <c r="J27" s="157"/>
      <c r="K27" s="102">
        <f t="shared" si="7"/>
        <v>0</v>
      </c>
      <c r="L27" s="155">
        <v>15</v>
      </c>
      <c r="M27" s="156">
        <v>0</v>
      </c>
      <c r="N27" s="157">
        <v>0</v>
      </c>
      <c r="O27" s="102">
        <f t="shared" si="8"/>
        <v>15</v>
      </c>
      <c r="P27" s="155">
        <v>5</v>
      </c>
      <c r="Q27" s="156">
        <v>20</v>
      </c>
      <c r="R27" s="157"/>
      <c r="S27" s="102">
        <f t="shared" si="9"/>
        <v>25</v>
      </c>
      <c r="T27" s="155">
        <v>15</v>
      </c>
      <c r="U27" s="156">
        <v>0</v>
      </c>
      <c r="V27" s="157"/>
      <c r="W27" s="102">
        <f t="shared" si="10"/>
        <v>15</v>
      </c>
      <c r="X27" s="97">
        <f t="shared" si="11"/>
        <v>55</v>
      </c>
      <c r="Y27" s="257"/>
      <c r="Z27" s="183"/>
      <c r="AA27" s="296"/>
      <c r="AB27" s="15"/>
      <c r="AC27" s="15"/>
      <c r="AD27" s="15"/>
      <c r="AE27" s="296"/>
      <c r="AF27" s="15"/>
      <c r="AG27" s="15"/>
      <c r="AH27" s="15"/>
      <c r="AI27" s="296"/>
      <c r="AJ27" s="15"/>
      <c r="AK27" s="15"/>
      <c r="AL27" s="15"/>
      <c r="AM27" s="296"/>
      <c r="AN27" s="15"/>
      <c r="AO27" s="15"/>
      <c r="AP27" s="15"/>
      <c r="AQ27" s="296"/>
      <c r="AR27" s="16"/>
    </row>
    <row r="28" spans="1:74" ht="18.75" customHeight="1" thickBot="1" x14ac:dyDescent="0.3">
      <c r="A28" s="64">
        <v>1</v>
      </c>
      <c r="B28" s="43" t="s">
        <v>35</v>
      </c>
      <c r="C28" s="255" t="s">
        <v>33</v>
      </c>
      <c r="D28" s="120">
        <v>15</v>
      </c>
      <c r="E28" s="121">
        <v>20</v>
      </c>
      <c r="F28" s="122">
        <v>15</v>
      </c>
      <c r="G28" s="105">
        <f t="shared" si="6"/>
        <v>50</v>
      </c>
      <c r="H28" s="120">
        <v>10</v>
      </c>
      <c r="I28" s="121">
        <v>15</v>
      </c>
      <c r="J28" s="122">
        <v>5</v>
      </c>
      <c r="K28" s="105">
        <f t="shared" si="7"/>
        <v>30</v>
      </c>
      <c r="L28" s="120">
        <v>10</v>
      </c>
      <c r="M28" s="121">
        <v>15</v>
      </c>
      <c r="N28" s="122"/>
      <c r="O28" s="105">
        <f t="shared" si="8"/>
        <v>25</v>
      </c>
      <c r="P28" s="120">
        <v>5</v>
      </c>
      <c r="Q28" s="121"/>
      <c r="R28" s="122">
        <v>20</v>
      </c>
      <c r="S28" s="105">
        <f t="shared" si="9"/>
        <v>25</v>
      </c>
      <c r="T28" s="120"/>
      <c r="U28" s="121">
        <v>20</v>
      </c>
      <c r="V28" s="122"/>
      <c r="W28" s="105">
        <f t="shared" si="10"/>
        <v>20</v>
      </c>
      <c r="X28" s="116">
        <f t="shared" si="11"/>
        <v>150</v>
      </c>
      <c r="Y28" s="256" t="s">
        <v>67</v>
      </c>
      <c r="Z28" s="183"/>
      <c r="AA28" s="297"/>
      <c r="AB28" s="14"/>
      <c r="AC28" s="14"/>
      <c r="AD28" s="14"/>
      <c r="AE28" s="297"/>
      <c r="AF28" s="14"/>
      <c r="AG28" s="14"/>
      <c r="AH28" s="14"/>
      <c r="AI28" s="297"/>
      <c r="AJ28" s="14"/>
      <c r="AK28" s="14"/>
      <c r="AL28" s="14"/>
      <c r="AM28" s="297"/>
      <c r="AN28" s="14"/>
      <c r="AO28" s="14"/>
      <c r="AP28" s="14"/>
      <c r="AQ28" s="297"/>
      <c r="AR28" s="16"/>
    </row>
    <row r="29" spans="1:74" ht="18.75" customHeight="1" x14ac:dyDescent="0.25">
      <c r="B29" s="55"/>
      <c r="C29" s="56"/>
      <c r="H29" s="6"/>
      <c r="I29" s="8"/>
      <c r="J29" s="8"/>
      <c r="K29" s="8"/>
      <c r="L29" s="8"/>
      <c r="M29" s="8"/>
      <c r="N29" s="6"/>
      <c r="O29" s="6"/>
      <c r="P29" s="6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</row>
    <row r="30" spans="1:74" ht="18.75" customHeight="1" thickBot="1" x14ac:dyDescent="0.3">
      <c r="A30" s="5"/>
      <c r="B30" s="281" t="s">
        <v>47</v>
      </c>
      <c r="C30" s="282"/>
      <c r="D30" s="282"/>
      <c r="E30" s="282"/>
      <c r="F30" s="282"/>
      <c r="G30" s="281"/>
      <c r="H30" s="282"/>
      <c r="I30" s="282"/>
      <c r="J30" s="282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</row>
    <row r="31" spans="1:74" ht="18.75" customHeight="1" x14ac:dyDescent="0.25">
      <c r="A31" s="303" t="s">
        <v>0</v>
      </c>
      <c r="B31" s="305" t="s">
        <v>7</v>
      </c>
      <c r="C31" s="264" t="s">
        <v>1</v>
      </c>
      <c r="D31" s="288" t="s">
        <v>8</v>
      </c>
      <c r="E31" s="289"/>
      <c r="F31" s="290"/>
      <c r="G31" s="268" t="s">
        <v>23</v>
      </c>
      <c r="H31" s="288" t="s">
        <v>9</v>
      </c>
      <c r="I31" s="289"/>
      <c r="J31" s="290"/>
      <c r="K31" s="268" t="s">
        <v>23</v>
      </c>
      <c r="L31" s="288" t="s">
        <v>10</v>
      </c>
      <c r="M31" s="289"/>
      <c r="N31" s="290"/>
      <c r="O31" s="268" t="s">
        <v>23</v>
      </c>
      <c r="P31" s="288" t="s">
        <v>11</v>
      </c>
      <c r="Q31" s="289"/>
      <c r="R31" s="290"/>
      <c r="S31" s="268" t="s">
        <v>23</v>
      </c>
      <c r="T31" s="288" t="s">
        <v>12</v>
      </c>
      <c r="U31" s="289"/>
      <c r="V31" s="290"/>
      <c r="W31" s="268" t="s">
        <v>23</v>
      </c>
      <c r="X31" s="360" t="s">
        <v>13</v>
      </c>
      <c r="Y31" s="295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</row>
    <row r="32" spans="1:74" ht="18.75" customHeight="1" thickBot="1" x14ac:dyDescent="0.3">
      <c r="A32" s="363"/>
      <c r="B32" s="362"/>
      <c r="C32" s="265"/>
      <c r="D32" s="88">
        <v>1</v>
      </c>
      <c r="E32" s="89">
        <v>2</v>
      </c>
      <c r="F32" s="114">
        <v>3</v>
      </c>
      <c r="G32" s="291"/>
      <c r="H32" s="88">
        <v>1</v>
      </c>
      <c r="I32" s="89">
        <v>2</v>
      </c>
      <c r="J32" s="114">
        <v>3</v>
      </c>
      <c r="K32" s="291"/>
      <c r="L32" s="88">
        <v>1</v>
      </c>
      <c r="M32" s="89">
        <v>2</v>
      </c>
      <c r="N32" s="114">
        <v>3</v>
      </c>
      <c r="O32" s="291"/>
      <c r="P32" s="88">
        <v>1</v>
      </c>
      <c r="Q32" s="89">
        <v>2</v>
      </c>
      <c r="R32" s="114">
        <v>3</v>
      </c>
      <c r="S32" s="291"/>
      <c r="T32" s="88">
        <v>1</v>
      </c>
      <c r="U32" s="89">
        <v>2</v>
      </c>
      <c r="V32" s="114">
        <v>3</v>
      </c>
      <c r="W32" s="291"/>
      <c r="X32" s="361"/>
      <c r="Y32" s="295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</row>
    <row r="33" spans="1:45" ht="18.75" customHeight="1" x14ac:dyDescent="0.25">
      <c r="A33" s="67">
        <v>1</v>
      </c>
      <c r="B33" s="44" t="s">
        <v>32</v>
      </c>
      <c r="C33" s="45" t="s">
        <v>33</v>
      </c>
      <c r="D33" s="123">
        <v>10</v>
      </c>
      <c r="E33" s="118">
        <v>0</v>
      </c>
      <c r="F33" s="119">
        <v>15</v>
      </c>
      <c r="G33" s="101">
        <f>SUM(D33:F33)</f>
        <v>25</v>
      </c>
      <c r="H33" s="117">
        <v>15</v>
      </c>
      <c r="I33" s="118"/>
      <c r="J33" s="119">
        <v>0</v>
      </c>
      <c r="K33" s="101">
        <f>SUM(H33:J33)</f>
        <v>15</v>
      </c>
      <c r="L33" s="117">
        <v>15</v>
      </c>
      <c r="M33" s="118">
        <v>15</v>
      </c>
      <c r="N33" s="119">
        <v>20</v>
      </c>
      <c r="O33" s="101">
        <f>SUM(L33:N33)</f>
        <v>50</v>
      </c>
      <c r="P33" s="117">
        <v>20</v>
      </c>
      <c r="Q33" s="118">
        <v>0</v>
      </c>
      <c r="R33" s="119">
        <v>5</v>
      </c>
      <c r="S33" s="101">
        <f>SUM(P33:R33)</f>
        <v>25</v>
      </c>
      <c r="T33" s="117">
        <v>0</v>
      </c>
      <c r="U33" s="118">
        <v>15</v>
      </c>
      <c r="V33" s="119">
        <v>10</v>
      </c>
      <c r="W33" s="101">
        <f>SUM(T33:V33)</f>
        <v>25</v>
      </c>
      <c r="X33" s="96">
        <f>SUM(W33,S33,O33,K33,G33)</f>
        <v>140</v>
      </c>
      <c r="Y33" s="34" t="s">
        <v>67</v>
      </c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</row>
    <row r="34" spans="1:45" ht="18.75" customHeight="1" thickBot="1" x14ac:dyDescent="0.3">
      <c r="A34" s="181">
        <v>2</v>
      </c>
      <c r="B34" s="80" t="s">
        <v>61</v>
      </c>
      <c r="C34" s="221" t="s">
        <v>33</v>
      </c>
      <c r="D34" s="124">
        <v>10</v>
      </c>
      <c r="E34" s="125"/>
      <c r="F34" s="126"/>
      <c r="G34" s="110">
        <f t="shared" ref="G34:G36" si="12">SUM(D34:F34)</f>
        <v>10</v>
      </c>
      <c r="H34" s="131">
        <v>20</v>
      </c>
      <c r="I34" s="125"/>
      <c r="J34" s="126"/>
      <c r="K34" s="110">
        <f t="shared" ref="K34:K36" si="13">SUM(H34:J34)</f>
        <v>20</v>
      </c>
      <c r="L34" s="131">
        <v>15</v>
      </c>
      <c r="M34" s="125"/>
      <c r="N34" s="126"/>
      <c r="O34" s="110">
        <f t="shared" ref="O34:O36" si="14">SUM(L34:N34)</f>
        <v>15</v>
      </c>
      <c r="P34" s="131">
        <v>5</v>
      </c>
      <c r="Q34" s="125">
        <v>10</v>
      </c>
      <c r="R34" s="126"/>
      <c r="S34" s="110">
        <f t="shared" ref="S34:S36" si="15">SUM(P34:R34)</f>
        <v>15</v>
      </c>
      <c r="T34" s="131">
        <v>0</v>
      </c>
      <c r="U34" s="125">
        <v>0</v>
      </c>
      <c r="V34" s="126">
        <v>0</v>
      </c>
      <c r="W34" s="110">
        <f t="shared" ref="W34:W36" si="16">SUM(T34:V34)</f>
        <v>0</v>
      </c>
      <c r="X34" s="116">
        <f t="shared" ref="X34:X36" si="17">SUM(W34,S34,O34,K34,G34)</f>
        <v>60</v>
      </c>
      <c r="Y34" s="3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</row>
    <row r="35" spans="1:45" ht="18.75" customHeight="1" x14ac:dyDescent="0.25">
      <c r="A35" s="69">
        <v>3</v>
      </c>
      <c r="B35" s="44" t="s">
        <v>34</v>
      </c>
      <c r="C35" s="44" t="s">
        <v>33</v>
      </c>
      <c r="D35" s="127"/>
      <c r="E35" s="128"/>
      <c r="F35" s="129">
        <v>20</v>
      </c>
      <c r="G35" s="103">
        <f t="shared" si="12"/>
        <v>20</v>
      </c>
      <c r="H35" s="132">
        <v>15</v>
      </c>
      <c r="I35" s="128">
        <v>20</v>
      </c>
      <c r="J35" s="129">
        <v>15</v>
      </c>
      <c r="K35" s="103">
        <f t="shared" si="13"/>
        <v>50</v>
      </c>
      <c r="L35" s="132"/>
      <c r="M35" s="128">
        <v>10</v>
      </c>
      <c r="N35" s="129">
        <v>10</v>
      </c>
      <c r="O35" s="103">
        <f t="shared" si="14"/>
        <v>20</v>
      </c>
      <c r="P35" s="132"/>
      <c r="Q35" s="128"/>
      <c r="R35" s="129">
        <v>15</v>
      </c>
      <c r="S35" s="103">
        <f t="shared" si="15"/>
        <v>15</v>
      </c>
      <c r="T35" s="132"/>
      <c r="U35" s="128"/>
      <c r="V35" s="129">
        <v>0</v>
      </c>
      <c r="W35" s="103">
        <f t="shared" si="16"/>
        <v>0</v>
      </c>
      <c r="X35" s="96">
        <f t="shared" si="17"/>
        <v>105</v>
      </c>
      <c r="Y35" s="47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1:45" ht="18.75" customHeight="1" thickBot="1" x14ac:dyDescent="0.3">
      <c r="A36" s="170">
        <v>4</v>
      </c>
      <c r="B36" s="43" t="s">
        <v>35</v>
      </c>
      <c r="C36" s="255" t="s">
        <v>33</v>
      </c>
      <c r="D36" s="130">
        <v>0</v>
      </c>
      <c r="E36" s="121">
        <v>15</v>
      </c>
      <c r="F36" s="122">
        <v>10</v>
      </c>
      <c r="G36" s="105">
        <f t="shared" si="12"/>
        <v>25</v>
      </c>
      <c r="H36" s="120">
        <v>15</v>
      </c>
      <c r="I36" s="121">
        <v>20</v>
      </c>
      <c r="J36" s="122"/>
      <c r="K36" s="105">
        <f t="shared" si="13"/>
        <v>35</v>
      </c>
      <c r="L36" s="120">
        <v>10</v>
      </c>
      <c r="M36" s="121">
        <v>20</v>
      </c>
      <c r="N36" s="122">
        <v>10</v>
      </c>
      <c r="O36" s="105">
        <f t="shared" si="14"/>
        <v>40</v>
      </c>
      <c r="P36" s="120">
        <v>15</v>
      </c>
      <c r="Q36" s="121">
        <v>10</v>
      </c>
      <c r="R36" s="122">
        <v>0</v>
      </c>
      <c r="S36" s="105">
        <f t="shared" si="15"/>
        <v>25</v>
      </c>
      <c r="T36" s="120"/>
      <c r="U36" s="121">
        <v>20</v>
      </c>
      <c r="V36" s="122"/>
      <c r="W36" s="105">
        <f t="shared" si="16"/>
        <v>20</v>
      </c>
      <c r="X36" s="116">
        <f t="shared" si="17"/>
        <v>145</v>
      </c>
      <c r="Y36" s="3" t="s">
        <v>67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</row>
    <row r="37" spans="1:45" ht="18.75" customHeight="1" x14ac:dyDescent="0.25"/>
    <row r="38" spans="1:45" ht="18.75" customHeight="1" thickBot="1" x14ac:dyDescent="0.3">
      <c r="A38" s="5"/>
      <c r="B38" s="281" t="s">
        <v>31</v>
      </c>
      <c r="C38" s="282"/>
      <c r="D38" s="282"/>
      <c r="E38" s="282"/>
      <c r="F38" s="282"/>
      <c r="G38" s="281"/>
      <c r="H38" s="282"/>
      <c r="I38" s="282"/>
      <c r="J38" s="282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1:45" ht="18.75" customHeight="1" x14ac:dyDescent="0.25">
      <c r="A39" s="303" t="s">
        <v>0</v>
      </c>
      <c r="B39" s="305" t="s">
        <v>7</v>
      </c>
      <c r="C39" s="264" t="s">
        <v>1</v>
      </c>
      <c r="D39" s="288" t="s">
        <v>8</v>
      </c>
      <c r="E39" s="289"/>
      <c r="F39" s="290"/>
      <c r="G39" s="268" t="s">
        <v>23</v>
      </c>
      <c r="H39" s="288" t="s">
        <v>9</v>
      </c>
      <c r="I39" s="289"/>
      <c r="J39" s="290"/>
      <c r="K39" s="268" t="s">
        <v>23</v>
      </c>
      <c r="L39" s="288" t="s">
        <v>10</v>
      </c>
      <c r="M39" s="289"/>
      <c r="N39" s="290"/>
      <c r="O39" s="268" t="s">
        <v>23</v>
      </c>
      <c r="P39" s="288" t="s">
        <v>11</v>
      </c>
      <c r="Q39" s="289"/>
      <c r="R39" s="290"/>
      <c r="S39" s="268" t="s">
        <v>23</v>
      </c>
      <c r="T39" s="288" t="s">
        <v>12</v>
      </c>
      <c r="U39" s="289"/>
      <c r="V39" s="290"/>
      <c r="W39" s="268" t="s">
        <v>23</v>
      </c>
      <c r="X39" s="266" t="s">
        <v>15</v>
      </c>
      <c r="Y39" s="267"/>
      <c r="Z39" s="267"/>
      <c r="AA39" s="268" t="s">
        <v>23</v>
      </c>
      <c r="AB39" s="288" t="s">
        <v>16</v>
      </c>
      <c r="AC39" s="289"/>
      <c r="AD39" s="290"/>
      <c r="AE39" s="268" t="s">
        <v>23</v>
      </c>
      <c r="AF39" s="288" t="s">
        <v>17</v>
      </c>
      <c r="AG39" s="289"/>
      <c r="AH39" s="290"/>
      <c r="AI39" s="268" t="s">
        <v>23</v>
      </c>
      <c r="AJ39" s="288" t="s">
        <v>18</v>
      </c>
      <c r="AK39" s="289"/>
      <c r="AL39" s="290"/>
      <c r="AM39" s="268" t="s">
        <v>23</v>
      </c>
      <c r="AN39" s="288" t="s">
        <v>19</v>
      </c>
      <c r="AO39" s="289"/>
      <c r="AP39" s="290"/>
      <c r="AQ39" s="268" t="s">
        <v>23</v>
      </c>
      <c r="AR39" s="303" t="s">
        <v>13</v>
      </c>
      <c r="AS39" s="276" t="s">
        <v>14</v>
      </c>
    </row>
    <row r="40" spans="1:45" ht="18.75" customHeight="1" thickBot="1" x14ac:dyDescent="0.3">
      <c r="A40" s="304"/>
      <c r="B40" s="362"/>
      <c r="C40" s="265"/>
      <c r="D40" s="88">
        <v>1</v>
      </c>
      <c r="E40" s="89">
        <v>2</v>
      </c>
      <c r="F40" s="114">
        <v>3</v>
      </c>
      <c r="G40" s="291"/>
      <c r="H40" s="88">
        <v>1</v>
      </c>
      <c r="I40" s="89">
        <v>2</v>
      </c>
      <c r="J40" s="114">
        <v>3</v>
      </c>
      <c r="K40" s="291"/>
      <c r="L40" s="88">
        <v>1</v>
      </c>
      <c r="M40" s="89">
        <v>2</v>
      </c>
      <c r="N40" s="114">
        <v>3</v>
      </c>
      <c r="O40" s="291"/>
      <c r="P40" s="88">
        <v>1</v>
      </c>
      <c r="Q40" s="89">
        <v>2</v>
      </c>
      <c r="R40" s="114">
        <v>3</v>
      </c>
      <c r="S40" s="291"/>
      <c r="T40" s="88">
        <v>1</v>
      </c>
      <c r="U40" s="89">
        <v>2</v>
      </c>
      <c r="V40" s="114">
        <v>3</v>
      </c>
      <c r="W40" s="291"/>
      <c r="X40" s="88">
        <v>1</v>
      </c>
      <c r="Y40" s="89">
        <v>2</v>
      </c>
      <c r="Z40" s="114">
        <v>3</v>
      </c>
      <c r="AA40" s="291"/>
      <c r="AB40" s="88">
        <v>1</v>
      </c>
      <c r="AC40" s="89">
        <v>2</v>
      </c>
      <c r="AD40" s="114">
        <v>3</v>
      </c>
      <c r="AE40" s="291"/>
      <c r="AF40" s="88">
        <v>1</v>
      </c>
      <c r="AG40" s="89">
        <v>2</v>
      </c>
      <c r="AH40" s="114">
        <v>3</v>
      </c>
      <c r="AI40" s="291"/>
      <c r="AJ40" s="88">
        <v>1</v>
      </c>
      <c r="AK40" s="89">
        <v>2</v>
      </c>
      <c r="AL40" s="114">
        <v>3</v>
      </c>
      <c r="AM40" s="291"/>
      <c r="AN40" s="88">
        <v>1</v>
      </c>
      <c r="AO40" s="89">
        <v>2</v>
      </c>
      <c r="AP40" s="114">
        <v>3</v>
      </c>
      <c r="AQ40" s="291"/>
      <c r="AR40" s="304"/>
      <c r="AS40" s="277"/>
    </row>
    <row r="41" spans="1:45" ht="18.75" customHeight="1" x14ac:dyDescent="0.25">
      <c r="A41" s="496">
        <v>1</v>
      </c>
      <c r="B41" s="497" t="s">
        <v>61</v>
      </c>
      <c r="C41" s="576" t="s">
        <v>33</v>
      </c>
      <c r="D41" s="498">
        <v>10</v>
      </c>
      <c r="E41" s="499">
        <v>10</v>
      </c>
      <c r="F41" s="500"/>
      <c r="G41" s="501">
        <f>SUM(D41:F41)</f>
        <v>20</v>
      </c>
      <c r="H41" s="498">
        <v>10</v>
      </c>
      <c r="I41" s="499">
        <v>0</v>
      </c>
      <c r="J41" s="500">
        <v>0</v>
      </c>
      <c r="K41" s="501">
        <f>SUM(H41:J41)</f>
        <v>10</v>
      </c>
      <c r="L41" s="498">
        <v>20</v>
      </c>
      <c r="M41" s="499"/>
      <c r="N41" s="500">
        <v>15</v>
      </c>
      <c r="O41" s="501">
        <f>SUM(L41:N41)</f>
        <v>35</v>
      </c>
      <c r="P41" s="498">
        <v>15</v>
      </c>
      <c r="Q41" s="499"/>
      <c r="R41" s="500"/>
      <c r="S41" s="501">
        <f>SUM(P41:R41)</f>
        <v>15</v>
      </c>
      <c r="T41" s="498">
        <v>10</v>
      </c>
      <c r="U41" s="499">
        <v>0</v>
      </c>
      <c r="V41" s="500"/>
      <c r="W41" s="501">
        <f>SUM(T41:V41)</f>
        <v>10</v>
      </c>
      <c r="X41" s="498">
        <v>15</v>
      </c>
      <c r="Y41" s="499"/>
      <c r="Z41" s="500"/>
      <c r="AA41" s="501">
        <f>SUM(X41:Z41)</f>
        <v>15</v>
      </c>
      <c r="AB41" s="498">
        <v>15</v>
      </c>
      <c r="AC41" s="499">
        <v>5</v>
      </c>
      <c r="AD41" s="500">
        <v>10</v>
      </c>
      <c r="AE41" s="501">
        <f>SUM(AB41:AD41)</f>
        <v>30</v>
      </c>
      <c r="AF41" s="498">
        <v>0</v>
      </c>
      <c r="AG41" s="499"/>
      <c r="AH41" s="500"/>
      <c r="AI41" s="501">
        <f>SUM(AF41:AH41)</f>
        <v>0</v>
      </c>
      <c r="AJ41" s="498">
        <v>10</v>
      </c>
      <c r="AK41" s="499">
        <v>15</v>
      </c>
      <c r="AL41" s="500"/>
      <c r="AM41" s="501">
        <f>SUM(AJ41:AL41)</f>
        <v>25</v>
      </c>
      <c r="AN41" s="498">
        <v>10</v>
      </c>
      <c r="AO41" s="499">
        <v>5</v>
      </c>
      <c r="AP41" s="500">
        <v>15</v>
      </c>
      <c r="AQ41" s="501">
        <f>SUM(AN41:AP41)</f>
        <v>30</v>
      </c>
      <c r="AR41" s="502">
        <f>SUM(AQ41,AM41,AI41,AE41,AA41,W41,S41,O41,K41,G41)</f>
        <v>190</v>
      </c>
      <c r="AS41" s="503">
        <v>3</v>
      </c>
    </row>
    <row r="42" spans="1:45" ht="18.75" customHeight="1" thickBot="1" x14ac:dyDescent="0.3">
      <c r="A42" s="51">
        <v>2</v>
      </c>
      <c r="B42" s="38" t="s">
        <v>34</v>
      </c>
      <c r="C42" s="38" t="s">
        <v>33</v>
      </c>
      <c r="D42" s="373"/>
      <c r="E42" s="222">
        <v>0</v>
      </c>
      <c r="F42" s="369">
        <v>20</v>
      </c>
      <c r="G42" s="203">
        <f t="shared" ref="G42:G44" si="18">SUM(D42:F42)</f>
        <v>20</v>
      </c>
      <c r="H42" s="216"/>
      <c r="I42" s="222"/>
      <c r="J42" s="369">
        <v>20</v>
      </c>
      <c r="K42" s="203">
        <f t="shared" ref="K42:K44" si="19">SUM(H42:J42)</f>
        <v>20</v>
      </c>
      <c r="L42" s="216">
        <v>10</v>
      </c>
      <c r="M42" s="222">
        <v>0</v>
      </c>
      <c r="N42" s="369"/>
      <c r="O42" s="203">
        <f t="shared" ref="O42:O44" si="20">SUM(L42:N42)</f>
        <v>10</v>
      </c>
      <c r="P42" s="216">
        <v>0</v>
      </c>
      <c r="Q42" s="222"/>
      <c r="R42" s="369">
        <v>15</v>
      </c>
      <c r="S42" s="203">
        <f t="shared" ref="S42:S44" si="21">SUM(P42:R42)</f>
        <v>15</v>
      </c>
      <c r="T42" s="216"/>
      <c r="U42" s="222">
        <v>0</v>
      </c>
      <c r="V42" s="369">
        <v>5</v>
      </c>
      <c r="W42" s="203">
        <f t="shared" ref="W42:W44" si="22">SUM(T42:V42)</f>
        <v>5</v>
      </c>
      <c r="X42" s="216"/>
      <c r="Y42" s="222">
        <v>5</v>
      </c>
      <c r="Z42" s="369">
        <v>20</v>
      </c>
      <c r="AA42" s="203">
        <f t="shared" ref="AA42:AA44" si="23">SUM(X42:Z42)</f>
        <v>25</v>
      </c>
      <c r="AB42" s="216">
        <v>0</v>
      </c>
      <c r="AC42" s="222">
        <v>5</v>
      </c>
      <c r="AD42" s="369">
        <v>10</v>
      </c>
      <c r="AE42" s="203">
        <f t="shared" ref="AE42:AE44" si="24">SUM(AB42:AD42)</f>
        <v>15</v>
      </c>
      <c r="AF42" s="216"/>
      <c r="AG42" s="222">
        <v>0</v>
      </c>
      <c r="AH42" s="369">
        <v>20</v>
      </c>
      <c r="AI42" s="203">
        <f t="shared" ref="AI42:AI44" si="25">SUM(AF42:AH42)</f>
        <v>20</v>
      </c>
      <c r="AJ42" s="216"/>
      <c r="AK42" s="222">
        <v>15</v>
      </c>
      <c r="AL42" s="369">
        <v>0</v>
      </c>
      <c r="AM42" s="203">
        <f t="shared" ref="AM42:AM44" si="26">SUM(AJ42:AL42)</f>
        <v>15</v>
      </c>
      <c r="AN42" s="216">
        <v>0</v>
      </c>
      <c r="AO42" s="222"/>
      <c r="AP42" s="369">
        <v>5</v>
      </c>
      <c r="AQ42" s="203">
        <f t="shared" ref="AQ42:AQ44" si="27">SUM(AN42:AP42)</f>
        <v>5</v>
      </c>
      <c r="AR42" s="201">
        <f t="shared" ref="AR42:AR44" si="28">SUM(AQ42,AM42,AI42,AE42,AA42,W42,S42,O42,K42,G42)</f>
        <v>150</v>
      </c>
      <c r="AS42" s="113"/>
    </row>
    <row r="43" spans="1:45" ht="18.75" customHeight="1" x14ac:dyDescent="0.25">
      <c r="A43" s="58">
        <v>3</v>
      </c>
      <c r="B43" s="44" t="s">
        <v>32</v>
      </c>
      <c r="C43" s="367" t="s">
        <v>33</v>
      </c>
      <c r="D43" s="117">
        <v>0</v>
      </c>
      <c r="E43" s="118">
        <v>10</v>
      </c>
      <c r="F43" s="119">
        <v>10</v>
      </c>
      <c r="G43" s="101">
        <f t="shared" si="18"/>
        <v>20</v>
      </c>
      <c r="H43" s="117">
        <v>0</v>
      </c>
      <c r="I43" s="118">
        <v>15</v>
      </c>
      <c r="J43" s="119">
        <v>20</v>
      </c>
      <c r="K43" s="101">
        <f t="shared" si="19"/>
        <v>35</v>
      </c>
      <c r="L43" s="117">
        <v>10</v>
      </c>
      <c r="M43" s="118">
        <v>15</v>
      </c>
      <c r="N43" s="119"/>
      <c r="O43" s="101">
        <f t="shared" si="20"/>
        <v>25</v>
      </c>
      <c r="P43" s="117">
        <v>20</v>
      </c>
      <c r="Q43" s="118">
        <v>5</v>
      </c>
      <c r="R43" s="119">
        <v>15</v>
      </c>
      <c r="S43" s="101">
        <f t="shared" si="21"/>
        <v>40</v>
      </c>
      <c r="T43" s="117">
        <v>0</v>
      </c>
      <c r="U43" s="118">
        <v>5</v>
      </c>
      <c r="V43" s="119">
        <v>0</v>
      </c>
      <c r="W43" s="101">
        <f t="shared" si="22"/>
        <v>5</v>
      </c>
      <c r="X43" s="117">
        <v>10</v>
      </c>
      <c r="Y43" s="118">
        <v>10</v>
      </c>
      <c r="Z43" s="119">
        <v>20</v>
      </c>
      <c r="AA43" s="101">
        <f t="shared" si="23"/>
        <v>40</v>
      </c>
      <c r="AB43" s="117"/>
      <c r="AC43" s="118">
        <v>15</v>
      </c>
      <c r="AD43" s="119">
        <v>10</v>
      </c>
      <c r="AE43" s="101">
        <f t="shared" si="24"/>
        <v>25</v>
      </c>
      <c r="AF43" s="117"/>
      <c r="AG43" s="118">
        <v>20</v>
      </c>
      <c r="AH43" s="119">
        <v>5</v>
      </c>
      <c r="AI43" s="101">
        <f t="shared" si="25"/>
        <v>25</v>
      </c>
      <c r="AJ43" s="117">
        <v>0</v>
      </c>
      <c r="AK43" s="118"/>
      <c r="AL43" s="119">
        <v>20</v>
      </c>
      <c r="AM43" s="101">
        <f t="shared" si="26"/>
        <v>20</v>
      </c>
      <c r="AN43" s="117">
        <v>5</v>
      </c>
      <c r="AO43" s="118">
        <v>0</v>
      </c>
      <c r="AP43" s="119">
        <v>5</v>
      </c>
      <c r="AQ43" s="101">
        <f t="shared" si="27"/>
        <v>10</v>
      </c>
      <c r="AR43" s="375">
        <f t="shared" si="28"/>
        <v>245</v>
      </c>
      <c r="AS43" s="416">
        <v>2</v>
      </c>
    </row>
    <row r="44" spans="1:45" ht="18.75" customHeight="1" thickBot="1" x14ac:dyDescent="0.3">
      <c r="A44" s="574">
        <v>4</v>
      </c>
      <c r="B44" s="511" t="s">
        <v>35</v>
      </c>
      <c r="C44" s="575" t="s">
        <v>33</v>
      </c>
      <c r="D44" s="512">
        <v>5</v>
      </c>
      <c r="E44" s="513">
        <v>20</v>
      </c>
      <c r="F44" s="514"/>
      <c r="G44" s="515">
        <f t="shared" si="18"/>
        <v>25</v>
      </c>
      <c r="H44" s="512">
        <v>10</v>
      </c>
      <c r="I44" s="513">
        <v>10</v>
      </c>
      <c r="J44" s="514">
        <v>15</v>
      </c>
      <c r="K44" s="515">
        <f t="shared" si="19"/>
        <v>35</v>
      </c>
      <c r="L44" s="512">
        <v>5</v>
      </c>
      <c r="M44" s="513">
        <v>5</v>
      </c>
      <c r="N44" s="514"/>
      <c r="O44" s="515">
        <f t="shared" si="20"/>
        <v>10</v>
      </c>
      <c r="P44" s="512"/>
      <c r="Q44" s="513">
        <v>10</v>
      </c>
      <c r="R44" s="514"/>
      <c r="S44" s="515">
        <f t="shared" si="21"/>
        <v>10</v>
      </c>
      <c r="T44" s="512">
        <v>10</v>
      </c>
      <c r="U44" s="513">
        <v>10</v>
      </c>
      <c r="V44" s="514">
        <v>10</v>
      </c>
      <c r="W44" s="515">
        <f t="shared" si="22"/>
        <v>30</v>
      </c>
      <c r="X44" s="512">
        <v>5</v>
      </c>
      <c r="Y44" s="513">
        <v>15</v>
      </c>
      <c r="Z44" s="514"/>
      <c r="AA44" s="515">
        <f t="shared" si="23"/>
        <v>20</v>
      </c>
      <c r="AB44" s="512">
        <v>15</v>
      </c>
      <c r="AC44" s="513">
        <v>10</v>
      </c>
      <c r="AD44" s="514">
        <v>15</v>
      </c>
      <c r="AE44" s="515">
        <f t="shared" si="24"/>
        <v>40</v>
      </c>
      <c r="AF44" s="512">
        <v>10</v>
      </c>
      <c r="AG44" s="513">
        <v>10</v>
      </c>
      <c r="AH44" s="514">
        <v>0</v>
      </c>
      <c r="AI44" s="515">
        <f t="shared" si="25"/>
        <v>20</v>
      </c>
      <c r="AJ44" s="512">
        <v>20</v>
      </c>
      <c r="AK44" s="513">
        <v>15</v>
      </c>
      <c r="AL44" s="514">
        <v>10</v>
      </c>
      <c r="AM44" s="515">
        <f t="shared" si="26"/>
        <v>45</v>
      </c>
      <c r="AN44" s="512"/>
      <c r="AO44" s="513">
        <v>15</v>
      </c>
      <c r="AP44" s="514">
        <v>10</v>
      </c>
      <c r="AQ44" s="515">
        <f t="shared" si="27"/>
        <v>25</v>
      </c>
      <c r="AR44" s="516">
        <f t="shared" si="28"/>
        <v>260</v>
      </c>
      <c r="AS44" s="517">
        <v>1</v>
      </c>
    </row>
    <row r="45" spans="1:45" ht="15.75" customHeight="1" x14ac:dyDescent="0.25">
      <c r="Z45" s="15"/>
      <c r="AA45" s="296"/>
      <c r="AB45" s="15"/>
      <c r="AC45" s="15"/>
      <c r="AD45" s="15"/>
      <c r="AE45" s="296"/>
      <c r="AF45" s="15"/>
      <c r="AG45" s="15"/>
      <c r="AH45" s="15"/>
      <c r="AI45" s="296"/>
      <c r="AJ45" s="15"/>
      <c r="AK45" s="15"/>
      <c r="AL45" s="15"/>
      <c r="AM45" s="296"/>
      <c r="AN45" s="15"/>
      <c r="AO45" s="15"/>
      <c r="AP45" s="15"/>
      <c r="AQ45" s="296"/>
      <c r="AR45" s="16"/>
    </row>
    <row r="46" spans="1:45" ht="15.75" customHeight="1" x14ac:dyDescent="0.25">
      <c r="Z46" s="14"/>
      <c r="AA46" s="297"/>
      <c r="AB46" s="14"/>
      <c r="AC46" s="14"/>
      <c r="AD46" s="14"/>
      <c r="AE46" s="297"/>
      <c r="AF46" s="14"/>
      <c r="AG46" s="14"/>
      <c r="AH46" s="14"/>
      <c r="AI46" s="297"/>
      <c r="AJ46" s="14"/>
      <c r="AK46" s="14"/>
      <c r="AL46" s="14"/>
      <c r="AM46" s="297"/>
      <c r="AN46" s="14"/>
      <c r="AO46" s="14"/>
      <c r="AP46" s="14"/>
      <c r="AQ46" s="297"/>
      <c r="AR46" s="16"/>
    </row>
    <row r="47" spans="1:45" ht="15.75" customHeight="1" x14ac:dyDescent="0.25">
      <c r="D47" s="4"/>
      <c r="E47" s="358" t="s">
        <v>21</v>
      </c>
      <c r="F47" s="359"/>
      <c r="G47" s="359"/>
      <c r="H47" s="359"/>
      <c r="I47" s="359"/>
      <c r="J47" s="359"/>
      <c r="K47" s="359"/>
      <c r="L47" s="359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</row>
    <row r="48" spans="1:45" ht="15.75" customHeight="1" x14ac:dyDescent="0.25">
      <c r="D48" s="5"/>
      <c r="E48" s="5"/>
      <c r="F48" s="5"/>
      <c r="G48" s="5"/>
      <c r="H48" s="6"/>
      <c r="I48" s="6"/>
      <c r="J48" s="6"/>
      <c r="K48" s="6"/>
      <c r="L48" s="6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</row>
    <row r="49" spans="4:44" ht="15.75" customHeight="1" x14ac:dyDescent="0.25">
      <c r="D49" s="2">
        <v>0</v>
      </c>
      <c r="E49" s="7" t="s">
        <v>22</v>
      </c>
      <c r="F49" s="8"/>
      <c r="G49" s="8"/>
      <c r="H49" s="8"/>
      <c r="I49" s="8"/>
      <c r="J49" s="6"/>
      <c r="K49" s="6"/>
      <c r="L49" s="6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</row>
    <row r="50" spans="4:44" ht="15.75" customHeight="1" x14ac:dyDescent="0.25"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</row>
    <row r="51" spans="4:44" ht="15.75" customHeight="1" x14ac:dyDescent="0.25"/>
    <row r="52" spans="4:44" ht="15.75" customHeight="1" x14ac:dyDescent="0.25"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</row>
    <row r="53" spans="4:44" ht="15.75" customHeight="1" x14ac:dyDescent="0.25"/>
    <row r="54" spans="4:44" ht="15.75" customHeight="1" x14ac:dyDescent="0.25"/>
  </sheetData>
  <sortState ref="B6:X15">
    <sortCondition descending="1" ref="X6:X15"/>
    <sortCondition descending="1" ref="W6:W15"/>
    <sortCondition descending="1" ref="S6:S15"/>
  </sortState>
  <mergeCells count="129">
    <mergeCell ref="BJ15:BK15"/>
    <mergeCell ref="X39:Z39"/>
    <mergeCell ref="G19:G20"/>
    <mergeCell ref="H19:J19"/>
    <mergeCell ref="K19:K20"/>
    <mergeCell ref="L19:N19"/>
    <mergeCell ref="Y4:Y5"/>
    <mergeCell ref="B2:Y2"/>
    <mergeCell ref="A4:A5"/>
    <mergeCell ref="B4:B5"/>
    <mergeCell ref="C4:C5"/>
    <mergeCell ref="D4:F4"/>
    <mergeCell ref="G4:G5"/>
    <mergeCell ref="H4:J4"/>
    <mergeCell ref="K4:K5"/>
    <mergeCell ref="L4:N4"/>
    <mergeCell ref="O4:O5"/>
    <mergeCell ref="P4:R4"/>
    <mergeCell ref="S4:S5"/>
    <mergeCell ref="T4:V4"/>
    <mergeCell ref="W4:W5"/>
    <mergeCell ref="X4:X5"/>
    <mergeCell ref="AM27:AM28"/>
    <mergeCell ref="AQ27:AQ28"/>
    <mergeCell ref="B30:J30"/>
    <mergeCell ref="A31:A32"/>
    <mergeCell ref="B31:B32"/>
    <mergeCell ref="C31:C32"/>
    <mergeCell ref="D31:F31"/>
    <mergeCell ref="G31:G32"/>
    <mergeCell ref="H31:J31"/>
    <mergeCell ref="K31:K32"/>
    <mergeCell ref="T31:V31"/>
    <mergeCell ref="L31:N31"/>
    <mergeCell ref="O31:O32"/>
    <mergeCell ref="P31:R31"/>
    <mergeCell ref="S31:S32"/>
    <mergeCell ref="B38:J38"/>
    <mergeCell ref="A39:A40"/>
    <mergeCell ref="B39:B40"/>
    <mergeCell ref="C39:C40"/>
    <mergeCell ref="D39:F39"/>
    <mergeCell ref="G39:G40"/>
    <mergeCell ref="H39:J39"/>
    <mergeCell ref="K39:K40"/>
    <mergeCell ref="AI45:AI46"/>
    <mergeCell ref="Y31:Y32"/>
    <mergeCell ref="W19:W20"/>
    <mergeCell ref="X19:X20"/>
    <mergeCell ref="Y19:Y20"/>
    <mergeCell ref="T19:V19"/>
    <mergeCell ref="O19:O20"/>
    <mergeCell ref="P19:R19"/>
    <mergeCell ref="S19:S20"/>
    <mergeCell ref="AA27:AA28"/>
    <mergeCell ref="X31:X32"/>
    <mergeCell ref="W31:W32"/>
    <mergeCell ref="B18:J18"/>
    <mergeCell ref="A19:A20"/>
    <mergeCell ref="B19:B20"/>
    <mergeCell ref="C19:C20"/>
    <mergeCell ref="D19:F19"/>
    <mergeCell ref="AJ4:AK4"/>
    <mergeCell ref="AN5:AU5"/>
    <mergeCell ref="AV5:AW5"/>
    <mergeCell ref="AB6:AI6"/>
    <mergeCell ref="AJ6:AK6"/>
    <mergeCell ref="AB10:AI10"/>
    <mergeCell ref="AJ10:AK10"/>
    <mergeCell ref="AB4:AI4"/>
    <mergeCell ref="E47:L47"/>
    <mergeCell ref="AJ39:AL39"/>
    <mergeCell ref="AM39:AM40"/>
    <mergeCell ref="AN39:AP39"/>
    <mergeCell ref="AQ39:AQ40"/>
    <mergeCell ref="L39:N39"/>
    <mergeCell ref="O39:O40"/>
    <mergeCell ref="P39:R39"/>
    <mergeCell ref="S39:S40"/>
    <mergeCell ref="T39:V39"/>
    <mergeCell ref="W39:W40"/>
    <mergeCell ref="AA45:AA46"/>
    <mergeCell ref="AE45:AE46"/>
    <mergeCell ref="AM45:AM46"/>
    <mergeCell ref="AQ45:AQ46"/>
    <mergeCell ref="AR39:AR40"/>
    <mergeCell ref="AS39:AS40"/>
    <mergeCell ref="AA39:AA40"/>
    <mergeCell ref="AB39:AD39"/>
    <mergeCell ref="AE39:AE40"/>
    <mergeCell ref="AF39:AH39"/>
    <mergeCell ref="AI39:AI40"/>
    <mergeCell ref="AB14:AI14"/>
    <mergeCell ref="AJ14:AK14"/>
    <mergeCell ref="AE27:AE28"/>
    <mergeCell ref="AI27:AI28"/>
    <mergeCell ref="BK11:BR11"/>
    <mergeCell ref="BS11:BT11"/>
    <mergeCell ref="BU11:BV11"/>
    <mergeCell ref="AZ7:BG7"/>
    <mergeCell ref="BH7:BI7"/>
    <mergeCell ref="AB8:AI8"/>
    <mergeCell ref="AJ8:AK8"/>
    <mergeCell ref="AN9:AU9"/>
    <mergeCell ref="AV9:AW9"/>
    <mergeCell ref="BK21:BR21"/>
    <mergeCell ref="BJ7:BK7"/>
    <mergeCell ref="BS21:BT21"/>
    <mergeCell ref="BU21:BV21"/>
    <mergeCell ref="AZ23:BG23"/>
    <mergeCell ref="BH23:BI23"/>
    <mergeCell ref="AD2:AG2"/>
    <mergeCell ref="AP2:AT2"/>
    <mergeCell ref="BA2:BE2"/>
    <mergeCell ref="AB18:AI18"/>
    <mergeCell ref="AJ18:AK18"/>
    <mergeCell ref="AZ19:BG19"/>
    <mergeCell ref="BH19:BI19"/>
    <mergeCell ref="AW20:AX20"/>
    <mergeCell ref="AZ15:BG15"/>
    <mergeCell ref="BH15:BI15"/>
    <mergeCell ref="AB16:AI16"/>
    <mergeCell ref="AJ16:AK16"/>
    <mergeCell ref="AN17:AU17"/>
    <mergeCell ref="AV17:AW17"/>
    <mergeCell ref="AB12:AI12"/>
    <mergeCell ref="AJ12:AK12"/>
    <mergeCell ref="AN13:AU13"/>
    <mergeCell ref="AV13:AW13"/>
  </mergeCells>
  <pageMargins left="0.7" right="0.7" top="0.75" bottom="0.75" header="0.3" footer="0.3"/>
  <pageSetup paperSize="9" scale="3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51"/>
  <sheetViews>
    <sheetView tabSelected="1" topLeftCell="A7" zoomScale="70" zoomScaleNormal="70" workbookViewId="0">
      <selection activeCell="BP7" sqref="BP7"/>
    </sheetView>
  </sheetViews>
  <sheetFormatPr defaultRowHeight="15" x14ac:dyDescent="0.25"/>
  <cols>
    <col min="1" max="1" width="3.5703125" customWidth="1"/>
    <col min="2" max="2" width="19.85546875" bestFit="1" customWidth="1"/>
    <col min="3" max="3" width="31.42578125" bestFit="1" customWidth="1"/>
    <col min="4" max="45" width="5.7109375" customWidth="1"/>
    <col min="46" max="75" width="3.5703125" customWidth="1"/>
  </cols>
  <sheetData>
    <row r="1" spans="1:75" ht="18" customHeight="1" thickBot="1" x14ac:dyDescent="0.3">
      <c r="A1" s="12"/>
      <c r="B1" s="79"/>
      <c r="C1" s="234"/>
      <c r="D1" s="193"/>
      <c r="E1" s="193"/>
      <c r="F1" s="193"/>
      <c r="G1" s="194"/>
      <c r="H1" s="193"/>
      <c r="I1" s="193"/>
      <c r="J1" s="193"/>
      <c r="K1" s="194"/>
      <c r="L1" s="193"/>
      <c r="M1" s="193"/>
      <c r="N1" s="193"/>
      <c r="O1" s="194"/>
      <c r="P1" s="193"/>
      <c r="Q1" s="193"/>
      <c r="R1" s="193"/>
      <c r="S1" s="194"/>
      <c r="T1" s="193"/>
      <c r="U1" s="193"/>
      <c r="V1" s="193"/>
      <c r="W1" s="194"/>
      <c r="X1" s="195"/>
      <c r="Y1" s="235"/>
      <c r="Z1" s="22"/>
      <c r="AA1" s="22"/>
      <c r="AB1" s="22"/>
      <c r="AC1" s="90"/>
      <c r="AD1" s="339"/>
      <c r="AE1" s="339"/>
      <c r="AF1" s="339"/>
      <c r="AG1" s="339"/>
      <c r="AH1" s="339"/>
      <c r="AI1" s="339"/>
      <c r="AJ1" s="339"/>
      <c r="AK1" s="339"/>
      <c r="AL1" s="340"/>
      <c r="AM1" s="340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</row>
    <row r="2" spans="1:75" ht="18" customHeight="1" thickBot="1" x14ac:dyDescent="0.3">
      <c r="A2" s="176"/>
      <c r="B2" s="270" t="s">
        <v>28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AE2" s="271" t="s">
        <v>29</v>
      </c>
      <c r="AF2" s="272"/>
      <c r="AG2" s="272"/>
      <c r="AH2" s="273"/>
      <c r="AQ2" s="271" t="s">
        <v>30</v>
      </c>
      <c r="AR2" s="272"/>
      <c r="AS2" s="272"/>
      <c r="AT2" s="272"/>
      <c r="AU2" s="273"/>
      <c r="BB2" s="309" t="s">
        <v>31</v>
      </c>
      <c r="BC2" s="310"/>
      <c r="BD2" s="310"/>
      <c r="BE2" s="310"/>
      <c r="BF2" s="311"/>
    </row>
    <row r="3" spans="1:75" ht="18" customHeight="1" thickBot="1" x14ac:dyDescent="0.3">
      <c r="A3" s="176"/>
      <c r="B3" s="1" t="s">
        <v>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79"/>
    </row>
    <row r="4" spans="1:75" ht="18" customHeight="1" thickBot="1" x14ac:dyDescent="0.3">
      <c r="A4" s="264" t="s">
        <v>0</v>
      </c>
      <c r="B4" s="264" t="s">
        <v>7</v>
      </c>
      <c r="C4" s="264" t="s">
        <v>1</v>
      </c>
      <c r="D4" s="266" t="s">
        <v>8</v>
      </c>
      <c r="E4" s="267"/>
      <c r="F4" s="267"/>
      <c r="G4" s="268" t="s">
        <v>23</v>
      </c>
      <c r="H4" s="266" t="s">
        <v>9</v>
      </c>
      <c r="I4" s="267"/>
      <c r="J4" s="267"/>
      <c r="K4" s="268" t="s">
        <v>23</v>
      </c>
      <c r="L4" s="267" t="s">
        <v>10</v>
      </c>
      <c r="M4" s="267"/>
      <c r="N4" s="267"/>
      <c r="O4" s="268" t="s">
        <v>23</v>
      </c>
      <c r="P4" s="267" t="s">
        <v>11</v>
      </c>
      <c r="Q4" s="267"/>
      <c r="R4" s="267"/>
      <c r="S4" s="268" t="s">
        <v>23</v>
      </c>
      <c r="T4" s="267" t="s">
        <v>12</v>
      </c>
      <c r="U4" s="267"/>
      <c r="V4" s="267"/>
      <c r="W4" s="268" t="s">
        <v>23</v>
      </c>
      <c r="X4" s="264" t="s">
        <v>13</v>
      </c>
      <c r="Y4" s="295"/>
      <c r="AB4" s="434">
        <v>1</v>
      </c>
      <c r="AC4" s="435" t="s">
        <v>38</v>
      </c>
      <c r="AD4" s="436"/>
      <c r="AE4" s="436"/>
      <c r="AF4" s="436"/>
      <c r="AG4" s="436"/>
      <c r="AH4" s="436"/>
      <c r="AI4" s="436"/>
      <c r="AJ4" s="437"/>
      <c r="AK4" s="351">
        <v>55</v>
      </c>
      <c r="AL4" s="352"/>
      <c r="AM4" s="207"/>
      <c r="AN4" s="208"/>
      <c r="AO4" s="22"/>
      <c r="AP4" s="60"/>
      <c r="AQ4" s="60"/>
      <c r="AR4" s="60"/>
      <c r="AS4" s="60"/>
      <c r="AT4" s="60"/>
      <c r="AU4" s="60"/>
      <c r="AV4" s="60"/>
      <c r="AW4" s="60"/>
      <c r="AX4" s="60"/>
    </row>
    <row r="5" spans="1:75" ht="18" customHeight="1" thickBot="1" x14ac:dyDescent="0.3">
      <c r="A5" s="265"/>
      <c r="B5" s="265"/>
      <c r="C5" s="265"/>
      <c r="D5" s="84">
        <v>1</v>
      </c>
      <c r="E5" s="85">
        <v>2</v>
      </c>
      <c r="F5" s="87">
        <v>3</v>
      </c>
      <c r="G5" s="269"/>
      <c r="H5" s="84">
        <v>1</v>
      </c>
      <c r="I5" s="85">
        <v>2</v>
      </c>
      <c r="J5" s="87">
        <v>3</v>
      </c>
      <c r="K5" s="269"/>
      <c r="L5" s="86">
        <v>1</v>
      </c>
      <c r="M5" s="85">
        <v>2</v>
      </c>
      <c r="N5" s="87">
        <v>3</v>
      </c>
      <c r="O5" s="269"/>
      <c r="P5" s="86">
        <v>1</v>
      </c>
      <c r="Q5" s="85">
        <v>2</v>
      </c>
      <c r="R5" s="87">
        <v>3</v>
      </c>
      <c r="S5" s="269"/>
      <c r="T5" s="86">
        <v>1</v>
      </c>
      <c r="U5" s="85">
        <v>2</v>
      </c>
      <c r="V5" s="87">
        <v>3</v>
      </c>
      <c r="W5" s="269"/>
      <c r="X5" s="265"/>
      <c r="Y5" s="295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209"/>
      <c r="AN5" s="434">
        <v>1</v>
      </c>
      <c r="AO5" s="435" t="s">
        <v>38</v>
      </c>
      <c r="AP5" s="436"/>
      <c r="AQ5" s="436"/>
      <c r="AR5" s="436"/>
      <c r="AS5" s="436"/>
      <c r="AT5" s="436"/>
      <c r="AU5" s="436"/>
      <c r="AV5" s="437"/>
      <c r="AW5" s="351">
        <v>85</v>
      </c>
      <c r="AX5" s="352"/>
    </row>
    <row r="6" spans="1:75" ht="18" customHeight="1" thickBot="1" x14ac:dyDescent="0.3">
      <c r="A6" s="67">
        <v>1</v>
      </c>
      <c r="B6" s="367" t="s">
        <v>38</v>
      </c>
      <c r="C6" s="61" t="s">
        <v>33</v>
      </c>
      <c r="D6" s="117">
        <v>20</v>
      </c>
      <c r="E6" s="118">
        <v>20</v>
      </c>
      <c r="F6" s="118"/>
      <c r="G6" s="101">
        <f t="shared" ref="G6:G15" si="0">SUM(D6:F6)</f>
        <v>40</v>
      </c>
      <c r="H6" s="117">
        <v>5</v>
      </c>
      <c r="I6" s="118">
        <v>20</v>
      </c>
      <c r="J6" s="118">
        <v>0</v>
      </c>
      <c r="K6" s="101">
        <f t="shared" ref="K6:K15" si="1">SUM(H6:J6)</f>
        <v>25</v>
      </c>
      <c r="L6" s="117"/>
      <c r="M6" s="118">
        <v>15</v>
      </c>
      <c r="N6" s="118">
        <v>0</v>
      </c>
      <c r="O6" s="101">
        <f t="shared" ref="O6:O15" si="2">SUM(L6:N6)</f>
        <v>15</v>
      </c>
      <c r="P6" s="117">
        <v>20</v>
      </c>
      <c r="Q6" s="118">
        <v>10</v>
      </c>
      <c r="R6" s="118">
        <v>10</v>
      </c>
      <c r="S6" s="101">
        <f t="shared" ref="S6:S15" si="3">SUM(P6:R6)</f>
        <v>40</v>
      </c>
      <c r="T6" s="117">
        <v>10</v>
      </c>
      <c r="U6" s="118">
        <v>10</v>
      </c>
      <c r="V6" s="118">
        <v>20</v>
      </c>
      <c r="W6" s="400">
        <f t="shared" ref="W6:W15" si="4">SUM(T6:V6)</f>
        <v>40</v>
      </c>
      <c r="X6" s="375">
        <f t="shared" ref="X6:X15" si="5">SUM(W6,S6,O6,K6,G6)</f>
        <v>160</v>
      </c>
      <c r="Y6" s="377"/>
      <c r="AB6" s="91">
        <v>8</v>
      </c>
      <c r="AC6" s="259" t="s">
        <v>42</v>
      </c>
      <c r="AD6" s="260"/>
      <c r="AE6" s="260"/>
      <c r="AF6" s="260"/>
      <c r="AG6" s="260"/>
      <c r="AH6" s="260"/>
      <c r="AI6" s="260"/>
      <c r="AJ6" s="261"/>
      <c r="AK6" s="274">
        <v>40</v>
      </c>
      <c r="AL6" s="275"/>
      <c r="AM6" s="22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24"/>
      <c r="BK6" s="9"/>
      <c r="BL6" s="9"/>
    </row>
    <row r="7" spans="1:75" ht="18" customHeight="1" thickBot="1" x14ac:dyDescent="0.3">
      <c r="A7" s="381">
        <v>2</v>
      </c>
      <c r="B7" s="382" t="s">
        <v>50</v>
      </c>
      <c r="C7" s="74" t="s">
        <v>40</v>
      </c>
      <c r="D7" s="383">
        <v>15</v>
      </c>
      <c r="E7" s="384"/>
      <c r="F7" s="384"/>
      <c r="G7" s="386">
        <f t="shared" si="0"/>
        <v>15</v>
      </c>
      <c r="H7" s="383">
        <v>5</v>
      </c>
      <c r="I7" s="384">
        <v>0</v>
      </c>
      <c r="J7" s="384">
        <v>0</v>
      </c>
      <c r="K7" s="386">
        <f t="shared" si="1"/>
        <v>5</v>
      </c>
      <c r="L7" s="383">
        <v>20</v>
      </c>
      <c r="M7" s="384">
        <v>20</v>
      </c>
      <c r="N7" s="384">
        <v>0</v>
      </c>
      <c r="O7" s="386">
        <f t="shared" si="2"/>
        <v>40</v>
      </c>
      <c r="P7" s="383">
        <v>10</v>
      </c>
      <c r="Q7" s="384">
        <v>5</v>
      </c>
      <c r="R7" s="384">
        <v>10</v>
      </c>
      <c r="S7" s="386">
        <f t="shared" si="3"/>
        <v>25</v>
      </c>
      <c r="T7" s="383">
        <v>10</v>
      </c>
      <c r="U7" s="384">
        <v>5</v>
      </c>
      <c r="V7" s="384">
        <v>0</v>
      </c>
      <c r="W7" s="398">
        <f t="shared" si="4"/>
        <v>15</v>
      </c>
      <c r="X7" s="403">
        <f t="shared" si="5"/>
        <v>100</v>
      </c>
      <c r="Y7" s="12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22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21"/>
      <c r="AZ7" s="59"/>
      <c r="BA7" s="259" t="s">
        <v>38</v>
      </c>
      <c r="BB7" s="260"/>
      <c r="BC7" s="260"/>
      <c r="BD7" s="260"/>
      <c r="BE7" s="260"/>
      <c r="BF7" s="260"/>
      <c r="BG7" s="260"/>
      <c r="BH7" s="261"/>
      <c r="BI7" s="323">
        <v>240</v>
      </c>
      <c r="BJ7" s="324"/>
      <c r="BK7" s="325"/>
      <c r="BL7" s="325"/>
      <c r="BM7" s="9"/>
    </row>
    <row r="8" spans="1:75" ht="18" customHeight="1" thickBot="1" x14ac:dyDescent="0.3">
      <c r="A8" s="381">
        <v>3</v>
      </c>
      <c r="B8" s="382" t="s">
        <v>54</v>
      </c>
      <c r="C8" s="74" t="s">
        <v>39</v>
      </c>
      <c r="D8" s="383">
        <v>5</v>
      </c>
      <c r="E8" s="384">
        <v>0</v>
      </c>
      <c r="F8" s="384">
        <v>0</v>
      </c>
      <c r="G8" s="386">
        <f t="shared" si="0"/>
        <v>5</v>
      </c>
      <c r="H8" s="383">
        <v>20</v>
      </c>
      <c r="I8" s="384">
        <v>0</v>
      </c>
      <c r="J8" s="384">
        <v>0</v>
      </c>
      <c r="K8" s="386">
        <f t="shared" si="1"/>
        <v>20</v>
      </c>
      <c r="L8" s="383">
        <v>0</v>
      </c>
      <c r="M8" s="384">
        <v>15</v>
      </c>
      <c r="N8" s="384">
        <v>0</v>
      </c>
      <c r="O8" s="386">
        <f t="shared" si="2"/>
        <v>15</v>
      </c>
      <c r="P8" s="383">
        <v>20</v>
      </c>
      <c r="Q8" s="384">
        <v>15</v>
      </c>
      <c r="R8" s="384"/>
      <c r="S8" s="386">
        <f t="shared" si="3"/>
        <v>35</v>
      </c>
      <c r="T8" s="383"/>
      <c r="U8" s="384">
        <v>0</v>
      </c>
      <c r="V8" s="384"/>
      <c r="W8" s="398">
        <f t="shared" si="4"/>
        <v>0</v>
      </c>
      <c r="X8" s="403">
        <f t="shared" si="5"/>
        <v>75</v>
      </c>
      <c r="Y8" s="377"/>
      <c r="AB8" s="434">
        <v>3</v>
      </c>
      <c r="AC8" s="435" t="s">
        <v>54</v>
      </c>
      <c r="AD8" s="436"/>
      <c r="AE8" s="436"/>
      <c r="AF8" s="436"/>
      <c r="AG8" s="436"/>
      <c r="AH8" s="436"/>
      <c r="AI8" s="436"/>
      <c r="AJ8" s="437"/>
      <c r="AK8" s="438">
        <v>40</v>
      </c>
      <c r="AL8" s="439"/>
      <c r="AM8" s="211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23"/>
      <c r="BK8" s="23"/>
      <c r="BL8" s="9"/>
    </row>
    <row r="9" spans="1:75" ht="18" customHeight="1" thickBot="1" x14ac:dyDescent="0.3">
      <c r="A9" s="387">
        <v>4</v>
      </c>
      <c r="B9" s="388" t="s">
        <v>51</v>
      </c>
      <c r="C9" s="389" t="s">
        <v>33</v>
      </c>
      <c r="D9" s="383"/>
      <c r="E9" s="384">
        <v>5</v>
      </c>
      <c r="F9" s="384"/>
      <c r="G9" s="386">
        <f t="shared" si="0"/>
        <v>5</v>
      </c>
      <c r="H9" s="383">
        <v>0</v>
      </c>
      <c r="I9" s="384">
        <v>5</v>
      </c>
      <c r="J9" s="384"/>
      <c r="K9" s="386">
        <f t="shared" si="1"/>
        <v>5</v>
      </c>
      <c r="L9" s="383"/>
      <c r="M9" s="384"/>
      <c r="N9" s="384"/>
      <c r="O9" s="386">
        <f t="shared" si="2"/>
        <v>0</v>
      </c>
      <c r="P9" s="383"/>
      <c r="Q9" s="384">
        <v>20</v>
      </c>
      <c r="R9" s="384">
        <v>0</v>
      </c>
      <c r="S9" s="386">
        <f t="shared" si="3"/>
        <v>20</v>
      </c>
      <c r="T9" s="383">
        <v>5</v>
      </c>
      <c r="U9" s="384"/>
      <c r="V9" s="384">
        <v>20</v>
      </c>
      <c r="W9" s="398">
        <f t="shared" si="4"/>
        <v>25</v>
      </c>
      <c r="X9" s="403">
        <f t="shared" si="5"/>
        <v>55</v>
      </c>
      <c r="Y9" s="12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212"/>
      <c r="AN9" s="91">
        <v>3</v>
      </c>
      <c r="AO9" s="259" t="s">
        <v>54</v>
      </c>
      <c r="AP9" s="260"/>
      <c r="AQ9" s="260"/>
      <c r="AR9" s="260"/>
      <c r="AS9" s="260"/>
      <c r="AT9" s="260"/>
      <c r="AU9" s="260"/>
      <c r="AV9" s="261"/>
      <c r="AW9" s="274">
        <v>20</v>
      </c>
      <c r="AX9" s="275"/>
      <c r="BK9" s="23"/>
    </row>
    <row r="10" spans="1:75" ht="18" customHeight="1" thickBot="1" x14ac:dyDescent="0.3">
      <c r="A10" s="387">
        <v>5</v>
      </c>
      <c r="B10" s="484" t="s">
        <v>60</v>
      </c>
      <c r="C10" s="389" t="s">
        <v>33</v>
      </c>
      <c r="D10" s="394">
        <v>0</v>
      </c>
      <c r="E10" s="395"/>
      <c r="F10" s="395"/>
      <c r="G10" s="396">
        <f t="shared" si="0"/>
        <v>0</v>
      </c>
      <c r="H10" s="394"/>
      <c r="I10" s="395">
        <v>5</v>
      </c>
      <c r="J10" s="395"/>
      <c r="K10" s="396">
        <f t="shared" si="1"/>
        <v>5</v>
      </c>
      <c r="L10" s="394">
        <v>0</v>
      </c>
      <c r="M10" s="395"/>
      <c r="N10" s="395"/>
      <c r="O10" s="396">
        <f t="shared" si="2"/>
        <v>0</v>
      </c>
      <c r="P10" s="394">
        <v>20</v>
      </c>
      <c r="Q10" s="395">
        <v>0</v>
      </c>
      <c r="R10" s="395">
        <v>0</v>
      </c>
      <c r="S10" s="396">
        <f t="shared" si="3"/>
        <v>20</v>
      </c>
      <c r="T10" s="394">
        <v>15</v>
      </c>
      <c r="U10" s="395">
        <v>10</v>
      </c>
      <c r="V10" s="395">
        <v>0</v>
      </c>
      <c r="W10" s="399">
        <f t="shared" si="4"/>
        <v>25</v>
      </c>
      <c r="X10" s="406">
        <f t="shared" si="5"/>
        <v>50</v>
      </c>
      <c r="Y10" s="377"/>
      <c r="AB10" s="91">
        <v>6</v>
      </c>
      <c r="AC10" s="259" t="s">
        <v>59</v>
      </c>
      <c r="AD10" s="260"/>
      <c r="AE10" s="260"/>
      <c r="AF10" s="260"/>
      <c r="AG10" s="260"/>
      <c r="AH10" s="260"/>
      <c r="AI10" s="260"/>
      <c r="AJ10" s="261"/>
      <c r="AK10" s="262">
        <v>20</v>
      </c>
      <c r="AL10" s="263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9"/>
      <c r="BK10" s="23"/>
    </row>
    <row r="11" spans="1:75" ht="18" customHeight="1" thickBot="1" x14ac:dyDescent="0.35">
      <c r="A11" s="67">
        <v>6</v>
      </c>
      <c r="B11" s="44" t="s">
        <v>59</v>
      </c>
      <c r="C11" s="61" t="s">
        <v>33</v>
      </c>
      <c r="D11" s="155">
        <v>15</v>
      </c>
      <c r="E11" s="156">
        <v>0</v>
      </c>
      <c r="F11" s="156">
        <v>5</v>
      </c>
      <c r="G11" s="102">
        <f t="shared" si="0"/>
        <v>20</v>
      </c>
      <c r="H11" s="155"/>
      <c r="I11" s="156">
        <v>0</v>
      </c>
      <c r="J11" s="156"/>
      <c r="K11" s="102">
        <f t="shared" si="1"/>
        <v>0</v>
      </c>
      <c r="L11" s="155"/>
      <c r="M11" s="156">
        <v>0</v>
      </c>
      <c r="N11" s="156"/>
      <c r="O11" s="102">
        <f t="shared" si="2"/>
        <v>0</v>
      </c>
      <c r="P11" s="155">
        <v>10</v>
      </c>
      <c r="Q11" s="156">
        <v>20</v>
      </c>
      <c r="R11" s="156">
        <v>0</v>
      </c>
      <c r="S11" s="102">
        <f t="shared" si="3"/>
        <v>30</v>
      </c>
      <c r="T11" s="155">
        <v>0</v>
      </c>
      <c r="U11" s="156">
        <v>0</v>
      </c>
      <c r="V11" s="156"/>
      <c r="W11" s="485">
        <f t="shared" si="4"/>
        <v>0</v>
      </c>
      <c r="X11" s="405">
        <f t="shared" si="5"/>
        <v>50</v>
      </c>
      <c r="Y11" s="377"/>
      <c r="AB11" s="60"/>
      <c r="AC11" s="60"/>
      <c r="AD11" s="60"/>
      <c r="AE11" s="60"/>
      <c r="AF11" s="60"/>
      <c r="AG11" s="60"/>
      <c r="AH11" s="60"/>
      <c r="AI11" s="213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9"/>
      <c r="BK11" s="28"/>
      <c r="BL11" s="316" t="s">
        <v>50</v>
      </c>
      <c r="BM11" s="317"/>
      <c r="BN11" s="317"/>
      <c r="BO11" s="317"/>
      <c r="BP11" s="317"/>
      <c r="BQ11" s="317"/>
      <c r="BR11" s="317"/>
      <c r="BS11" s="318"/>
      <c r="BT11" s="319">
        <v>240</v>
      </c>
      <c r="BU11" s="320"/>
      <c r="BV11" s="321">
        <v>1</v>
      </c>
      <c r="BW11" s="322"/>
    </row>
    <row r="12" spans="1:75" ht="18" customHeight="1" thickBot="1" x14ac:dyDescent="0.3">
      <c r="A12" s="381">
        <v>7</v>
      </c>
      <c r="B12" s="40" t="s">
        <v>56</v>
      </c>
      <c r="C12" s="74" t="s">
        <v>40</v>
      </c>
      <c r="D12" s="383"/>
      <c r="E12" s="384"/>
      <c r="F12" s="384"/>
      <c r="G12" s="386">
        <f t="shared" si="0"/>
        <v>0</v>
      </c>
      <c r="H12" s="383">
        <v>5</v>
      </c>
      <c r="I12" s="384">
        <v>5</v>
      </c>
      <c r="J12" s="384"/>
      <c r="K12" s="386">
        <f t="shared" si="1"/>
        <v>10</v>
      </c>
      <c r="L12" s="383">
        <v>0</v>
      </c>
      <c r="M12" s="384">
        <v>0</v>
      </c>
      <c r="N12" s="384">
        <v>0</v>
      </c>
      <c r="O12" s="386">
        <f t="shared" si="2"/>
        <v>0</v>
      </c>
      <c r="P12" s="383">
        <v>15</v>
      </c>
      <c r="Q12" s="384">
        <v>10</v>
      </c>
      <c r="R12" s="384">
        <v>0</v>
      </c>
      <c r="S12" s="386">
        <f t="shared" si="3"/>
        <v>25</v>
      </c>
      <c r="T12" s="383">
        <v>5</v>
      </c>
      <c r="U12" s="384">
        <v>0</v>
      </c>
      <c r="V12" s="384"/>
      <c r="W12" s="398">
        <f t="shared" si="4"/>
        <v>5</v>
      </c>
      <c r="X12" s="403">
        <f t="shared" si="5"/>
        <v>40</v>
      </c>
      <c r="Y12" s="12"/>
      <c r="AB12" s="434">
        <v>4</v>
      </c>
      <c r="AC12" s="435" t="s">
        <v>51</v>
      </c>
      <c r="AD12" s="436"/>
      <c r="AE12" s="436"/>
      <c r="AF12" s="436"/>
      <c r="AG12" s="436"/>
      <c r="AH12" s="436"/>
      <c r="AI12" s="436"/>
      <c r="AJ12" s="437"/>
      <c r="AK12" s="351">
        <v>10</v>
      </c>
      <c r="AL12" s="352"/>
      <c r="AM12" s="209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9"/>
      <c r="BK12" s="23"/>
    </row>
    <row r="13" spans="1:75" ht="18" customHeight="1" thickBot="1" x14ac:dyDescent="0.3">
      <c r="A13" s="381">
        <v>8</v>
      </c>
      <c r="B13" s="40" t="s">
        <v>42</v>
      </c>
      <c r="C13" s="74" t="s">
        <v>33</v>
      </c>
      <c r="D13" s="383">
        <v>0</v>
      </c>
      <c r="E13" s="384">
        <v>0</v>
      </c>
      <c r="F13" s="384"/>
      <c r="G13" s="386">
        <f t="shared" si="0"/>
        <v>0</v>
      </c>
      <c r="H13" s="383"/>
      <c r="I13" s="384"/>
      <c r="J13" s="384"/>
      <c r="K13" s="386">
        <f t="shared" si="1"/>
        <v>0</v>
      </c>
      <c r="L13" s="383">
        <v>20</v>
      </c>
      <c r="M13" s="384">
        <v>0</v>
      </c>
      <c r="N13" s="384"/>
      <c r="O13" s="386">
        <f t="shared" si="2"/>
        <v>20</v>
      </c>
      <c r="P13" s="383">
        <v>15</v>
      </c>
      <c r="Q13" s="384"/>
      <c r="R13" s="384"/>
      <c r="S13" s="386">
        <f t="shared" si="3"/>
        <v>15</v>
      </c>
      <c r="T13" s="383">
        <v>5</v>
      </c>
      <c r="U13" s="384"/>
      <c r="V13" s="384"/>
      <c r="W13" s="398">
        <f t="shared" si="4"/>
        <v>5</v>
      </c>
      <c r="X13" s="403">
        <f t="shared" si="5"/>
        <v>40</v>
      </c>
      <c r="Y13" s="377"/>
      <c r="AB13" s="22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209"/>
      <c r="AN13" s="91">
        <v>4</v>
      </c>
      <c r="AO13" s="259" t="s">
        <v>51</v>
      </c>
      <c r="AP13" s="260"/>
      <c r="AQ13" s="260"/>
      <c r="AR13" s="260"/>
      <c r="AS13" s="260"/>
      <c r="AT13" s="260"/>
      <c r="AU13" s="260"/>
      <c r="AV13" s="261"/>
      <c r="AW13" s="262">
        <v>15</v>
      </c>
      <c r="AX13" s="263"/>
      <c r="BK13" s="23"/>
    </row>
    <row r="14" spans="1:75" ht="18" customHeight="1" thickBot="1" x14ac:dyDescent="0.3">
      <c r="A14" s="202">
        <v>9</v>
      </c>
      <c r="B14" s="37" t="s">
        <v>53</v>
      </c>
      <c r="C14" s="372" t="s">
        <v>40</v>
      </c>
      <c r="D14" s="169"/>
      <c r="E14" s="160">
        <v>0</v>
      </c>
      <c r="F14" s="160"/>
      <c r="G14" s="380">
        <f t="shared" si="0"/>
        <v>0</v>
      </c>
      <c r="H14" s="169"/>
      <c r="I14" s="160"/>
      <c r="J14" s="160"/>
      <c r="K14" s="380">
        <f t="shared" si="1"/>
        <v>0</v>
      </c>
      <c r="L14" s="169">
        <v>0</v>
      </c>
      <c r="M14" s="160">
        <v>0</v>
      </c>
      <c r="N14" s="160">
        <v>0</v>
      </c>
      <c r="O14" s="380">
        <f t="shared" si="2"/>
        <v>0</v>
      </c>
      <c r="P14" s="169">
        <v>0</v>
      </c>
      <c r="Q14" s="160"/>
      <c r="R14" s="160"/>
      <c r="S14" s="380">
        <f t="shared" si="3"/>
        <v>0</v>
      </c>
      <c r="T14" s="169">
        <v>10</v>
      </c>
      <c r="U14" s="160">
        <v>15</v>
      </c>
      <c r="V14" s="160"/>
      <c r="W14" s="379">
        <f t="shared" si="4"/>
        <v>25</v>
      </c>
      <c r="X14" s="404">
        <f t="shared" si="5"/>
        <v>25</v>
      </c>
      <c r="Y14" s="12"/>
      <c r="AB14" s="91">
        <v>5</v>
      </c>
      <c r="AC14" s="259" t="s">
        <v>60</v>
      </c>
      <c r="AD14" s="260"/>
      <c r="AE14" s="260"/>
      <c r="AF14" s="260"/>
      <c r="AG14" s="260"/>
      <c r="AH14" s="260"/>
      <c r="AI14" s="260"/>
      <c r="AJ14" s="261"/>
      <c r="AK14" s="274">
        <v>5</v>
      </c>
      <c r="AL14" s="275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24"/>
      <c r="BK14" s="23"/>
    </row>
    <row r="15" spans="1:75" ht="18" customHeight="1" thickBot="1" x14ac:dyDescent="0.3">
      <c r="A15" s="49">
        <v>10</v>
      </c>
      <c r="B15" s="38" t="s">
        <v>41</v>
      </c>
      <c r="C15" s="478" t="s">
        <v>33</v>
      </c>
      <c r="D15" s="131"/>
      <c r="E15" s="125"/>
      <c r="F15" s="126"/>
      <c r="G15" s="110">
        <f t="shared" si="0"/>
        <v>0</v>
      </c>
      <c r="H15" s="131">
        <v>5</v>
      </c>
      <c r="I15" s="125"/>
      <c r="J15" s="126"/>
      <c r="K15" s="110">
        <f t="shared" si="1"/>
        <v>5</v>
      </c>
      <c r="L15" s="131">
        <v>0</v>
      </c>
      <c r="M15" s="125">
        <v>5</v>
      </c>
      <c r="N15" s="126"/>
      <c r="O15" s="110">
        <f t="shared" si="2"/>
        <v>5</v>
      </c>
      <c r="P15" s="131">
        <v>0</v>
      </c>
      <c r="Q15" s="125">
        <v>0</v>
      </c>
      <c r="R15" s="126"/>
      <c r="S15" s="110">
        <f t="shared" si="3"/>
        <v>0</v>
      </c>
      <c r="T15" s="131"/>
      <c r="U15" s="125">
        <v>5</v>
      </c>
      <c r="V15" s="126"/>
      <c r="W15" s="479">
        <f t="shared" si="4"/>
        <v>5</v>
      </c>
      <c r="X15" s="30">
        <f t="shared" si="5"/>
        <v>15</v>
      </c>
      <c r="Y15" s="378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21"/>
      <c r="AZ15" s="63"/>
      <c r="BA15" s="312" t="s">
        <v>50</v>
      </c>
      <c r="BB15" s="313"/>
      <c r="BC15" s="313"/>
      <c r="BD15" s="313"/>
      <c r="BE15" s="313"/>
      <c r="BF15" s="313"/>
      <c r="BG15" s="313"/>
      <c r="BH15" s="314"/>
      <c r="BI15" s="328">
        <v>110</v>
      </c>
      <c r="BJ15" s="329"/>
      <c r="BK15" s="330">
        <v>2</v>
      </c>
      <c r="BL15" s="331"/>
      <c r="BR15" s="9"/>
    </row>
    <row r="16" spans="1:75" ht="18" customHeight="1" thickBot="1" x14ac:dyDescent="0.3">
      <c r="A16" s="204"/>
      <c r="B16" s="79"/>
      <c r="C16" s="192"/>
      <c r="D16" s="193"/>
      <c r="E16" s="193"/>
      <c r="F16" s="193"/>
      <c r="G16" s="194"/>
      <c r="H16" s="193"/>
      <c r="I16" s="193"/>
      <c r="J16" s="193"/>
      <c r="K16" s="194"/>
      <c r="L16" s="193"/>
      <c r="M16" s="193"/>
      <c r="N16" s="193"/>
      <c r="O16" s="194"/>
      <c r="P16" s="193"/>
      <c r="Q16" s="193"/>
      <c r="R16" s="193"/>
      <c r="S16" s="194"/>
      <c r="T16" s="193"/>
      <c r="U16" s="193"/>
      <c r="V16" s="193"/>
      <c r="W16" s="194"/>
      <c r="X16" s="195"/>
      <c r="Y16" s="12"/>
      <c r="AB16" s="434">
        <v>2</v>
      </c>
      <c r="AC16" s="435" t="s">
        <v>50</v>
      </c>
      <c r="AD16" s="436"/>
      <c r="AE16" s="436"/>
      <c r="AF16" s="436"/>
      <c r="AG16" s="436"/>
      <c r="AH16" s="436"/>
      <c r="AI16" s="436"/>
      <c r="AJ16" s="437"/>
      <c r="AK16" s="351">
        <v>75</v>
      </c>
      <c r="AL16" s="352"/>
      <c r="AM16" s="209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23"/>
    </row>
    <row r="17" spans="1:75" ht="18" customHeight="1" thickBot="1" x14ac:dyDescent="0.3"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209"/>
      <c r="AN17" s="434">
        <v>2</v>
      </c>
      <c r="AO17" s="435" t="s">
        <v>50</v>
      </c>
      <c r="AP17" s="436"/>
      <c r="AQ17" s="436"/>
      <c r="AR17" s="436"/>
      <c r="AS17" s="436"/>
      <c r="AT17" s="436"/>
      <c r="AU17" s="436"/>
      <c r="AV17" s="437"/>
      <c r="AW17" s="438">
        <v>110</v>
      </c>
      <c r="AX17" s="439"/>
    </row>
    <row r="18" spans="1:75" ht="18" customHeight="1" thickBot="1" x14ac:dyDescent="0.3">
      <c r="A18" s="176"/>
      <c r="B18" s="281" t="s">
        <v>44</v>
      </c>
      <c r="C18" s="282"/>
      <c r="D18" s="282"/>
      <c r="E18" s="282"/>
      <c r="F18" s="282"/>
      <c r="G18" s="281"/>
      <c r="H18" s="282"/>
      <c r="I18" s="282"/>
      <c r="J18" s="282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AB18" s="18">
        <v>7</v>
      </c>
      <c r="AC18" s="278" t="s">
        <v>56</v>
      </c>
      <c r="AD18" s="279"/>
      <c r="AE18" s="279"/>
      <c r="AF18" s="279"/>
      <c r="AG18" s="279"/>
      <c r="AH18" s="279"/>
      <c r="AI18" s="279"/>
      <c r="AJ18" s="280"/>
      <c r="AK18" s="283">
        <v>65</v>
      </c>
      <c r="AL18" s="284"/>
    </row>
    <row r="19" spans="1:75" ht="18" customHeight="1" thickBot="1" x14ac:dyDescent="0.3">
      <c r="A19" s="285" t="s">
        <v>0</v>
      </c>
      <c r="B19" s="264" t="s">
        <v>7</v>
      </c>
      <c r="C19" s="264" t="s">
        <v>1</v>
      </c>
      <c r="D19" s="288" t="s">
        <v>8</v>
      </c>
      <c r="E19" s="289"/>
      <c r="F19" s="290"/>
      <c r="G19" s="268" t="s">
        <v>23</v>
      </c>
      <c r="H19" s="288" t="s">
        <v>9</v>
      </c>
      <c r="I19" s="289"/>
      <c r="J19" s="290"/>
      <c r="K19" s="268" t="s">
        <v>23</v>
      </c>
      <c r="L19" s="288" t="s">
        <v>10</v>
      </c>
      <c r="M19" s="289"/>
      <c r="N19" s="290"/>
      <c r="O19" s="268" t="s">
        <v>23</v>
      </c>
      <c r="P19" s="288" t="s">
        <v>11</v>
      </c>
      <c r="Q19" s="289"/>
      <c r="R19" s="290"/>
      <c r="S19" s="268" t="s">
        <v>23</v>
      </c>
      <c r="T19" s="288" t="s">
        <v>12</v>
      </c>
      <c r="U19" s="289"/>
      <c r="V19" s="290"/>
      <c r="W19" s="268" t="s">
        <v>23</v>
      </c>
      <c r="X19" s="264" t="s">
        <v>13</v>
      </c>
      <c r="Y19" s="295"/>
      <c r="AZ19" s="18"/>
      <c r="BA19" s="259" t="s">
        <v>54</v>
      </c>
      <c r="BB19" s="260"/>
      <c r="BC19" s="260"/>
      <c r="BD19" s="260"/>
      <c r="BE19" s="260"/>
      <c r="BF19" s="260"/>
      <c r="BG19" s="260"/>
      <c r="BH19" s="261"/>
      <c r="BI19" s="283">
        <v>85</v>
      </c>
      <c r="BJ19" s="284"/>
    </row>
    <row r="20" spans="1:75" ht="18" customHeight="1" thickBot="1" x14ac:dyDescent="0.3">
      <c r="A20" s="286"/>
      <c r="B20" s="287"/>
      <c r="C20" s="287"/>
      <c r="D20" s="88">
        <v>1</v>
      </c>
      <c r="E20" s="89">
        <v>2</v>
      </c>
      <c r="F20" s="114">
        <v>3</v>
      </c>
      <c r="G20" s="291"/>
      <c r="H20" s="88">
        <v>1</v>
      </c>
      <c r="I20" s="89">
        <v>2</v>
      </c>
      <c r="J20" s="114">
        <v>3</v>
      </c>
      <c r="K20" s="291"/>
      <c r="L20" s="88">
        <v>1</v>
      </c>
      <c r="M20" s="89">
        <v>2</v>
      </c>
      <c r="N20" s="114">
        <v>3</v>
      </c>
      <c r="O20" s="291"/>
      <c r="P20" s="88">
        <v>1</v>
      </c>
      <c r="Q20" s="89">
        <v>2</v>
      </c>
      <c r="R20" s="114">
        <v>3</v>
      </c>
      <c r="S20" s="291"/>
      <c r="T20" s="88">
        <v>1</v>
      </c>
      <c r="U20" s="89">
        <v>2</v>
      </c>
      <c r="V20" s="114">
        <v>3</v>
      </c>
      <c r="W20" s="291"/>
      <c r="X20" s="265"/>
      <c r="Y20" s="295"/>
      <c r="BK20" s="23"/>
    </row>
    <row r="21" spans="1:75" ht="18" customHeight="1" thickBot="1" x14ac:dyDescent="0.3">
      <c r="A21" s="67">
        <v>7</v>
      </c>
      <c r="B21" s="68" t="s">
        <v>56</v>
      </c>
      <c r="C21" s="44" t="s">
        <v>40</v>
      </c>
      <c r="D21" s="117">
        <v>0</v>
      </c>
      <c r="E21" s="118">
        <v>20</v>
      </c>
      <c r="F21" s="119"/>
      <c r="G21" s="101">
        <f>SUM(D21:F21)</f>
        <v>20</v>
      </c>
      <c r="H21" s="117"/>
      <c r="I21" s="118">
        <v>5</v>
      </c>
      <c r="J21" s="119"/>
      <c r="K21" s="101">
        <f>SUM(H21:J21)</f>
        <v>5</v>
      </c>
      <c r="L21" s="117">
        <v>10</v>
      </c>
      <c r="M21" s="118">
        <v>10</v>
      </c>
      <c r="N21" s="119"/>
      <c r="O21" s="101">
        <f>SUM(L21:N21)</f>
        <v>20</v>
      </c>
      <c r="P21" s="117"/>
      <c r="Q21" s="118"/>
      <c r="R21" s="119">
        <v>10</v>
      </c>
      <c r="S21" s="101">
        <f>SUM(P21:R21)</f>
        <v>10</v>
      </c>
      <c r="T21" s="117">
        <v>10</v>
      </c>
      <c r="U21" s="118">
        <v>0</v>
      </c>
      <c r="V21" s="119">
        <v>0</v>
      </c>
      <c r="W21" s="101">
        <f>SUM(T21:V21)</f>
        <v>10</v>
      </c>
      <c r="X21" s="96">
        <f>SUM(W21,S21,O21,K21,G21)</f>
        <v>65</v>
      </c>
      <c r="Y21" s="34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BK21" s="29"/>
      <c r="BL21" s="332" t="s">
        <v>51</v>
      </c>
      <c r="BM21" s="333"/>
      <c r="BN21" s="333"/>
      <c r="BO21" s="333"/>
      <c r="BP21" s="333"/>
      <c r="BQ21" s="333"/>
      <c r="BR21" s="333"/>
      <c r="BS21" s="334"/>
      <c r="BT21" s="341">
        <v>100</v>
      </c>
      <c r="BU21" s="342"/>
      <c r="BV21" s="337">
        <v>3</v>
      </c>
      <c r="BW21" s="338"/>
    </row>
    <row r="22" spans="1:75" ht="18" customHeight="1" thickBot="1" x14ac:dyDescent="0.3">
      <c r="A22" s="49">
        <v>2</v>
      </c>
      <c r="B22" s="220" t="s">
        <v>50</v>
      </c>
      <c r="C22" s="37" t="s">
        <v>40</v>
      </c>
      <c r="D22" s="143">
        <v>5</v>
      </c>
      <c r="E22" s="144">
        <v>5</v>
      </c>
      <c r="F22" s="145">
        <v>0</v>
      </c>
      <c r="G22" s="106">
        <f t="shared" ref="G22:G28" si="6">SUM(D22:F22)</f>
        <v>10</v>
      </c>
      <c r="H22" s="143">
        <v>0</v>
      </c>
      <c r="I22" s="144">
        <v>15</v>
      </c>
      <c r="J22" s="145">
        <v>0</v>
      </c>
      <c r="K22" s="106">
        <f t="shared" ref="K22:K28" si="7">SUM(H22:J22)</f>
        <v>15</v>
      </c>
      <c r="L22" s="143">
        <v>5</v>
      </c>
      <c r="M22" s="144">
        <v>5</v>
      </c>
      <c r="N22" s="145">
        <v>0</v>
      </c>
      <c r="O22" s="106">
        <f t="shared" ref="O22:O28" si="8">SUM(L22:N22)</f>
        <v>10</v>
      </c>
      <c r="P22" s="143">
        <v>20</v>
      </c>
      <c r="Q22" s="144">
        <v>10</v>
      </c>
      <c r="R22" s="145"/>
      <c r="S22" s="106">
        <f t="shared" ref="S22:S28" si="9">SUM(P22:R22)</f>
        <v>30</v>
      </c>
      <c r="T22" s="143">
        <v>10</v>
      </c>
      <c r="U22" s="144">
        <v>0</v>
      </c>
      <c r="V22" s="145">
        <v>0</v>
      </c>
      <c r="W22" s="106">
        <f t="shared" ref="W22:W28" si="10">SUM(T22:V22)</f>
        <v>10</v>
      </c>
      <c r="X22" s="95">
        <f t="shared" ref="X22:X28" si="11">SUM(W22,S22,O22,K22,G22)</f>
        <v>75</v>
      </c>
      <c r="Y22" s="11" t="s">
        <v>67</v>
      </c>
      <c r="Z22" s="15"/>
      <c r="AA22" s="296"/>
      <c r="AB22" s="15"/>
      <c r="AC22" s="15"/>
      <c r="AD22" s="15"/>
      <c r="AE22" s="296"/>
      <c r="AF22" s="15"/>
      <c r="AG22" s="15"/>
      <c r="AH22" s="15"/>
      <c r="AI22" s="296"/>
      <c r="AJ22" s="15"/>
      <c r="AK22" s="15"/>
      <c r="AL22" s="15"/>
      <c r="AM22" s="296"/>
      <c r="AN22" s="15"/>
      <c r="AO22" s="15"/>
      <c r="AP22" s="15"/>
      <c r="AQ22" s="296"/>
      <c r="AR22" s="16"/>
      <c r="BK22" s="23"/>
    </row>
    <row r="23" spans="1:75" ht="18" customHeight="1" thickBot="1" x14ac:dyDescent="0.3">
      <c r="A23" s="69">
        <v>5</v>
      </c>
      <c r="B23" s="61" t="s">
        <v>60</v>
      </c>
      <c r="C23" s="44" t="s">
        <v>33</v>
      </c>
      <c r="D23" s="132">
        <v>0</v>
      </c>
      <c r="E23" s="128"/>
      <c r="F23" s="129"/>
      <c r="G23" s="103">
        <f t="shared" si="6"/>
        <v>0</v>
      </c>
      <c r="H23" s="132"/>
      <c r="I23" s="128">
        <v>5</v>
      </c>
      <c r="J23" s="129">
        <v>0</v>
      </c>
      <c r="K23" s="103">
        <f t="shared" si="7"/>
        <v>5</v>
      </c>
      <c r="L23" s="132">
        <v>0</v>
      </c>
      <c r="M23" s="128"/>
      <c r="N23" s="129"/>
      <c r="O23" s="103">
        <f t="shared" si="8"/>
        <v>0</v>
      </c>
      <c r="P23" s="132"/>
      <c r="Q23" s="128">
        <v>0</v>
      </c>
      <c r="R23" s="129"/>
      <c r="S23" s="103">
        <f t="shared" si="9"/>
        <v>0</v>
      </c>
      <c r="T23" s="132">
        <v>0</v>
      </c>
      <c r="U23" s="128"/>
      <c r="V23" s="129"/>
      <c r="W23" s="103">
        <f t="shared" si="10"/>
        <v>0</v>
      </c>
      <c r="X23" s="97">
        <f t="shared" si="11"/>
        <v>5</v>
      </c>
      <c r="Y23" s="47"/>
      <c r="Z23" s="177"/>
      <c r="AA23" s="297"/>
      <c r="AB23" s="177"/>
      <c r="AC23" s="177"/>
      <c r="AD23" s="177"/>
      <c r="AE23" s="297"/>
      <c r="AF23" s="177"/>
      <c r="AG23" s="177"/>
      <c r="AH23" s="177"/>
      <c r="AI23" s="297"/>
      <c r="AJ23" s="177"/>
      <c r="AK23" s="177"/>
      <c r="AL23" s="162"/>
      <c r="AM23" s="297"/>
      <c r="AN23" s="177"/>
      <c r="AO23" s="177"/>
      <c r="AP23" s="177"/>
      <c r="AQ23" s="297"/>
      <c r="AR23" s="16"/>
      <c r="AZ23" s="434"/>
      <c r="BA23" s="435" t="s">
        <v>51</v>
      </c>
      <c r="BB23" s="436"/>
      <c r="BC23" s="436"/>
      <c r="BD23" s="436"/>
      <c r="BE23" s="436"/>
      <c r="BF23" s="436"/>
      <c r="BG23" s="436"/>
      <c r="BH23" s="437"/>
      <c r="BI23" s="351">
        <v>100</v>
      </c>
      <c r="BJ23" s="352"/>
    </row>
    <row r="24" spans="1:75" ht="18" customHeight="1" thickBot="1" x14ac:dyDescent="0.3">
      <c r="A24" s="48">
        <v>4</v>
      </c>
      <c r="B24" s="221" t="s">
        <v>51</v>
      </c>
      <c r="C24" s="80" t="s">
        <v>33</v>
      </c>
      <c r="D24" s="146">
        <v>5</v>
      </c>
      <c r="E24" s="147"/>
      <c r="F24" s="148"/>
      <c r="G24" s="107">
        <f t="shared" si="6"/>
        <v>5</v>
      </c>
      <c r="H24" s="146"/>
      <c r="I24" s="147"/>
      <c r="J24" s="148"/>
      <c r="K24" s="107">
        <f t="shared" si="7"/>
        <v>0</v>
      </c>
      <c r="L24" s="146">
        <v>5</v>
      </c>
      <c r="M24" s="147"/>
      <c r="N24" s="148"/>
      <c r="O24" s="107">
        <f t="shared" si="8"/>
        <v>5</v>
      </c>
      <c r="P24" s="146"/>
      <c r="Q24" s="147"/>
      <c r="R24" s="148"/>
      <c r="S24" s="107">
        <f t="shared" si="9"/>
        <v>0</v>
      </c>
      <c r="T24" s="146"/>
      <c r="U24" s="147"/>
      <c r="V24" s="148"/>
      <c r="W24" s="107">
        <f t="shared" si="10"/>
        <v>0</v>
      </c>
      <c r="X24" s="98">
        <f t="shared" si="11"/>
        <v>10</v>
      </c>
      <c r="Y24" s="11" t="s">
        <v>67</v>
      </c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</row>
    <row r="25" spans="1:75" ht="18" customHeight="1" x14ac:dyDescent="0.25">
      <c r="A25" s="70">
        <v>6</v>
      </c>
      <c r="B25" s="61" t="s">
        <v>59</v>
      </c>
      <c r="C25" s="44" t="s">
        <v>33</v>
      </c>
      <c r="D25" s="149">
        <v>0</v>
      </c>
      <c r="E25" s="150">
        <v>0</v>
      </c>
      <c r="F25" s="151"/>
      <c r="G25" s="108">
        <f t="shared" si="6"/>
        <v>0</v>
      </c>
      <c r="H25" s="149">
        <v>0</v>
      </c>
      <c r="I25" s="150">
        <v>5</v>
      </c>
      <c r="J25" s="151">
        <v>0</v>
      </c>
      <c r="K25" s="108">
        <f t="shared" si="7"/>
        <v>5</v>
      </c>
      <c r="L25" s="149">
        <v>0</v>
      </c>
      <c r="M25" s="150">
        <v>15</v>
      </c>
      <c r="N25" s="151"/>
      <c r="O25" s="108">
        <f t="shared" si="8"/>
        <v>15</v>
      </c>
      <c r="P25" s="149">
        <v>0</v>
      </c>
      <c r="Q25" s="150">
        <v>0</v>
      </c>
      <c r="R25" s="151">
        <v>0</v>
      </c>
      <c r="S25" s="108">
        <f t="shared" si="9"/>
        <v>0</v>
      </c>
      <c r="T25" s="149"/>
      <c r="U25" s="150"/>
      <c r="V25" s="151"/>
      <c r="W25" s="108">
        <f t="shared" si="10"/>
        <v>0</v>
      </c>
      <c r="X25" s="96">
        <f t="shared" si="11"/>
        <v>20</v>
      </c>
      <c r="Y25" s="34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</row>
    <row r="26" spans="1:75" ht="18" customHeight="1" thickBot="1" x14ac:dyDescent="0.3">
      <c r="A26" s="181">
        <v>3</v>
      </c>
      <c r="B26" s="220" t="s">
        <v>54</v>
      </c>
      <c r="C26" s="37" t="s">
        <v>39</v>
      </c>
      <c r="D26" s="152"/>
      <c r="E26" s="153"/>
      <c r="F26" s="154">
        <v>5</v>
      </c>
      <c r="G26" s="109">
        <f t="shared" si="6"/>
        <v>5</v>
      </c>
      <c r="H26" s="152">
        <v>20</v>
      </c>
      <c r="I26" s="153"/>
      <c r="J26" s="154"/>
      <c r="K26" s="109">
        <f t="shared" si="7"/>
        <v>20</v>
      </c>
      <c r="L26" s="152"/>
      <c r="M26" s="153">
        <v>0</v>
      </c>
      <c r="N26" s="154">
        <v>0</v>
      </c>
      <c r="O26" s="109">
        <f t="shared" si="8"/>
        <v>0</v>
      </c>
      <c r="P26" s="152"/>
      <c r="Q26" s="153">
        <v>15</v>
      </c>
      <c r="R26" s="154"/>
      <c r="S26" s="109">
        <f t="shared" si="9"/>
        <v>15</v>
      </c>
      <c r="T26" s="152">
        <v>0</v>
      </c>
      <c r="U26" s="153"/>
      <c r="V26" s="154"/>
      <c r="W26" s="109">
        <f t="shared" si="10"/>
        <v>0</v>
      </c>
      <c r="X26" s="99">
        <f t="shared" si="11"/>
        <v>40</v>
      </c>
      <c r="Y26" s="66" t="s">
        <v>67</v>
      </c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</row>
    <row r="27" spans="1:75" ht="18" customHeight="1" x14ac:dyDescent="0.25">
      <c r="A27" s="71">
        <v>8</v>
      </c>
      <c r="B27" s="61" t="s">
        <v>42</v>
      </c>
      <c r="C27" s="44" t="s">
        <v>33</v>
      </c>
      <c r="D27" s="155">
        <v>0</v>
      </c>
      <c r="E27" s="156">
        <v>0</v>
      </c>
      <c r="F27" s="157"/>
      <c r="G27" s="102">
        <f t="shared" si="6"/>
        <v>0</v>
      </c>
      <c r="H27" s="155">
        <v>10</v>
      </c>
      <c r="I27" s="156"/>
      <c r="J27" s="157">
        <v>0</v>
      </c>
      <c r="K27" s="102">
        <f t="shared" si="7"/>
        <v>10</v>
      </c>
      <c r="L27" s="155">
        <v>0</v>
      </c>
      <c r="M27" s="156">
        <v>0</v>
      </c>
      <c r="N27" s="157"/>
      <c r="O27" s="102">
        <f t="shared" si="8"/>
        <v>0</v>
      </c>
      <c r="P27" s="155">
        <v>15</v>
      </c>
      <c r="Q27" s="156">
        <v>0</v>
      </c>
      <c r="R27" s="157"/>
      <c r="S27" s="102">
        <f t="shared" si="9"/>
        <v>15</v>
      </c>
      <c r="T27" s="155">
        <v>15</v>
      </c>
      <c r="U27" s="156"/>
      <c r="V27" s="157"/>
      <c r="W27" s="102">
        <f t="shared" si="10"/>
        <v>15</v>
      </c>
      <c r="X27" s="97">
        <f t="shared" si="11"/>
        <v>40</v>
      </c>
      <c r="Y27" s="7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</row>
    <row r="28" spans="1:75" ht="18" customHeight="1" thickBot="1" x14ac:dyDescent="0.3">
      <c r="A28" s="181">
        <v>1</v>
      </c>
      <c r="B28" s="43" t="s">
        <v>38</v>
      </c>
      <c r="C28" s="486" t="s">
        <v>33</v>
      </c>
      <c r="D28" s="152"/>
      <c r="E28" s="153">
        <v>20</v>
      </c>
      <c r="F28" s="154"/>
      <c r="G28" s="109">
        <f t="shared" si="6"/>
        <v>20</v>
      </c>
      <c r="H28" s="152"/>
      <c r="I28" s="153"/>
      <c r="J28" s="154"/>
      <c r="K28" s="109">
        <f t="shared" si="7"/>
        <v>0</v>
      </c>
      <c r="L28" s="120">
        <v>15</v>
      </c>
      <c r="M28" s="121">
        <v>5</v>
      </c>
      <c r="N28" s="122"/>
      <c r="O28" s="105">
        <f t="shared" si="8"/>
        <v>20</v>
      </c>
      <c r="P28" s="120">
        <v>15</v>
      </c>
      <c r="Q28" s="153"/>
      <c r="R28" s="154"/>
      <c r="S28" s="109">
        <f t="shared" si="9"/>
        <v>15</v>
      </c>
      <c r="T28" s="152"/>
      <c r="U28" s="153">
        <v>0</v>
      </c>
      <c r="V28" s="154"/>
      <c r="W28" s="109">
        <f t="shared" si="10"/>
        <v>0</v>
      </c>
      <c r="X28" s="99">
        <f t="shared" si="11"/>
        <v>55</v>
      </c>
      <c r="Y28" s="17" t="s">
        <v>67</v>
      </c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</row>
    <row r="29" spans="1:75" ht="18" customHeight="1" x14ac:dyDescent="0.25">
      <c r="H29" s="6"/>
      <c r="I29" s="8"/>
      <c r="J29" s="8"/>
      <c r="K29" s="8"/>
      <c r="L29" s="8"/>
      <c r="M29" s="8"/>
      <c r="N29" s="6"/>
      <c r="O29" s="6"/>
      <c r="P29" s="6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</row>
    <row r="30" spans="1:75" ht="18" customHeight="1" thickBot="1" x14ac:dyDescent="0.3">
      <c r="A30" s="176"/>
      <c r="B30" s="281" t="s">
        <v>45</v>
      </c>
      <c r="C30" s="282"/>
      <c r="D30" s="282"/>
      <c r="E30" s="282"/>
      <c r="F30" s="282"/>
      <c r="G30" s="281"/>
      <c r="H30" s="282"/>
      <c r="I30" s="282"/>
      <c r="J30" s="282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</row>
    <row r="31" spans="1:75" ht="18" customHeight="1" x14ac:dyDescent="0.25">
      <c r="A31" s="298" t="s">
        <v>0</v>
      </c>
      <c r="B31" s="267" t="s">
        <v>7</v>
      </c>
      <c r="C31" s="301" t="s">
        <v>1</v>
      </c>
      <c r="D31" s="292" t="s">
        <v>8</v>
      </c>
      <c r="E31" s="289"/>
      <c r="F31" s="290"/>
      <c r="G31" s="293" t="s">
        <v>23</v>
      </c>
      <c r="H31" s="292" t="s">
        <v>9</v>
      </c>
      <c r="I31" s="289"/>
      <c r="J31" s="290"/>
      <c r="K31" s="293" t="s">
        <v>23</v>
      </c>
      <c r="L31" s="292" t="s">
        <v>10</v>
      </c>
      <c r="M31" s="289"/>
      <c r="N31" s="290"/>
      <c r="O31" s="293" t="s">
        <v>23</v>
      </c>
      <c r="P31" s="292" t="s">
        <v>11</v>
      </c>
      <c r="Q31" s="289"/>
      <c r="R31" s="290"/>
      <c r="S31" s="293" t="s">
        <v>23</v>
      </c>
      <c r="T31" s="292" t="s">
        <v>12</v>
      </c>
      <c r="U31" s="289"/>
      <c r="V31" s="290"/>
      <c r="W31" s="293" t="s">
        <v>23</v>
      </c>
      <c r="X31" s="301" t="s">
        <v>13</v>
      </c>
      <c r="Y31" s="295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</row>
    <row r="32" spans="1:75" ht="18" customHeight="1" thickBot="1" x14ac:dyDescent="0.3">
      <c r="A32" s="299"/>
      <c r="B32" s="300"/>
      <c r="C32" s="302"/>
      <c r="D32" s="115">
        <v>1</v>
      </c>
      <c r="E32" s="89">
        <v>2</v>
      </c>
      <c r="F32" s="114">
        <v>3</v>
      </c>
      <c r="G32" s="294"/>
      <c r="H32" s="115">
        <v>1</v>
      </c>
      <c r="I32" s="89">
        <v>2</v>
      </c>
      <c r="J32" s="114">
        <v>3</v>
      </c>
      <c r="K32" s="294"/>
      <c r="L32" s="115">
        <v>1</v>
      </c>
      <c r="M32" s="89">
        <v>2</v>
      </c>
      <c r="N32" s="114">
        <v>3</v>
      </c>
      <c r="O32" s="294"/>
      <c r="P32" s="115">
        <v>1</v>
      </c>
      <c r="Q32" s="89">
        <v>2</v>
      </c>
      <c r="R32" s="114">
        <v>3</v>
      </c>
      <c r="S32" s="294"/>
      <c r="T32" s="115">
        <v>1</v>
      </c>
      <c r="U32" s="89">
        <v>2</v>
      </c>
      <c r="V32" s="114">
        <v>3</v>
      </c>
      <c r="W32" s="294"/>
      <c r="X32" s="302"/>
      <c r="Y32" s="295"/>
    </row>
    <row r="33" spans="1:45" ht="18" customHeight="1" x14ac:dyDescent="0.25">
      <c r="A33" s="62">
        <v>1</v>
      </c>
      <c r="B33" s="161" t="s">
        <v>50</v>
      </c>
      <c r="C33" s="44" t="s">
        <v>40</v>
      </c>
      <c r="D33" s="123">
        <v>15</v>
      </c>
      <c r="E33" s="118">
        <v>15</v>
      </c>
      <c r="F33" s="119">
        <v>0</v>
      </c>
      <c r="G33" s="101">
        <f>SUM(D33:F33)</f>
        <v>30</v>
      </c>
      <c r="H33" s="123">
        <v>10</v>
      </c>
      <c r="I33" s="118">
        <v>0</v>
      </c>
      <c r="J33" s="119">
        <v>0</v>
      </c>
      <c r="K33" s="101">
        <f>SUM(H33:J33)</f>
        <v>10</v>
      </c>
      <c r="L33" s="123">
        <v>5</v>
      </c>
      <c r="M33" s="118">
        <v>5</v>
      </c>
      <c r="N33" s="119">
        <v>15</v>
      </c>
      <c r="O33" s="101">
        <f>SUM(L33:N33)</f>
        <v>25</v>
      </c>
      <c r="P33" s="123">
        <v>5</v>
      </c>
      <c r="Q33" s="118">
        <v>5</v>
      </c>
      <c r="R33" s="119">
        <v>10</v>
      </c>
      <c r="S33" s="101">
        <f>SUM(P33:R33)</f>
        <v>20</v>
      </c>
      <c r="T33" s="123">
        <v>20</v>
      </c>
      <c r="U33" s="118">
        <v>5</v>
      </c>
      <c r="V33" s="119"/>
      <c r="W33" s="102">
        <f>SUM(T33:V33)</f>
        <v>25</v>
      </c>
      <c r="X33" s="92">
        <f>SUM(W33,S33,O33,K33,G33)</f>
        <v>110</v>
      </c>
      <c r="Y33" s="34" t="s">
        <v>67</v>
      </c>
      <c r="Z33" s="176"/>
      <c r="AA33" s="176"/>
      <c r="AB33" s="35" t="s">
        <v>43</v>
      </c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6"/>
      <c r="AO33" s="176"/>
      <c r="AP33" s="176"/>
      <c r="AQ33" s="176"/>
      <c r="AR33" s="176"/>
    </row>
    <row r="34" spans="1:45" ht="18" customHeight="1" thickBot="1" x14ac:dyDescent="0.3">
      <c r="A34" s="52">
        <v>2</v>
      </c>
      <c r="B34" s="80" t="s">
        <v>51</v>
      </c>
      <c r="C34" s="80" t="s">
        <v>33</v>
      </c>
      <c r="D34" s="136">
        <v>5</v>
      </c>
      <c r="E34" s="137"/>
      <c r="F34" s="138"/>
      <c r="G34" s="111">
        <f t="shared" ref="G34:G36" si="12">SUM(D34:F34)</f>
        <v>5</v>
      </c>
      <c r="H34" s="136">
        <v>0</v>
      </c>
      <c r="I34" s="137">
        <v>10</v>
      </c>
      <c r="J34" s="138">
        <v>0</v>
      </c>
      <c r="K34" s="111">
        <f t="shared" ref="K34:K36" si="13">SUM(H34:J34)</f>
        <v>10</v>
      </c>
      <c r="L34" s="136"/>
      <c r="M34" s="137">
        <v>0</v>
      </c>
      <c r="N34" s="138"/>
      <c r="O34" s="111">
        <f t="shared" ref="O34:O36" si="14">SUM(L34:N34)</f>
        <v>0</v>
      </c>
      <c r="P34" s="136"/>
      <c r="Q34" s="137"/>
      <c r="R34" s="138"/>
      <c r="S34" s="111">
        <f t="shared" ref="S34:S36" si="15">SUM(P34:R34)</f>
        <v>0</v>
      </c>
      <c r="T34" s="136"/>
      <c r="U34" s="137"/>
      <c r="V34" s="138"/>
      <c r="W34" s="111">
        <f t="shared" ref="W34:W36" si="16">SUM(T34:V34)</f>
        <v>0</v>
      </c>
      <c r="X34" s="93">
        <f t="shared" ref="X34:X36" si="17">SUM(W34,S34,O34,K34,G34)</f>
        <v>15</v>
      </c>
      <c r="Y34" s="11"/>
      <c r="Z34" s="15"/>
      <c r="AA34" s="180"/>
      <c r="AB34" s="15"/>
      <c r="AC34" s="15"/>
      <c r="AD34" s="15"/>
      <c r="AE34" s="180"/>
      <c r="AF34" s="15"/>
      <c r="AG34" s="15"/>
      <c r="AH34" s="15"/>
      <c r="AI34" s="180"/>
      <c r="AJ34" s="15"/>
      <c r="AK34" s="15"/>
      <c r="AL34" s="15"/>
      <c r="AM34" s="180"/>
      <c r="AN34" s="15"/>
      <c r="AO34" s="15"/>
      <c r="AP34" s="15"/>
      <c r="AQ34" s="180"/>
      <c r="AR34" s="16"/>
    </row>
    <row r="35" spans="1:45" ht="18" customHeight="1" x14ac:dyDescent="0.25">
      <c r="A35" s="73">
        <v>3</v>
      </c>
      <c r="B35" s="61" t="s">
        <v>54</v>
      </c>
      <c r="C35" s="44" t="s">
        <v>39</v>
      </c>
      <c r="D35" s="117"/>
      <c r="E35" s="118">
        <v>0</v>
      </c>
      <c r="F35" s="119">
        <v>0</v>
      </c>
      <c r="G35" s="101">
        <f t="shared" si="12"/>
        <v>0</v>
      </c>
      <c r="H35" s="123">
        <v>10</v>
      </c>
      <c r="I35" s="118">
        <v>0</v>
      </c>
      <c r="J35" s="119"/>
      <c r="K35" s="101">
        <f t="shared" si="13"/>
        <v>10</v>
      </c>
      <c r="L35" s="123"/>
      <c r="M35" s="118">
        <v>10</v>
      </c>
      <c r="N35" s="119">
        <v>0</v>
      </c>
      <c r="O35" s="101">
        <f t="shared" si="14"/>
        <v>10</v>
      </c>
      <c r="P35" s="123">
        <v>0</v>
      </c>
      <c r="Q35" s="118"/>
      <c r="R35" s="119"/>
      <c r="S35" s="101">
        <f t="shared" si="15"/>
        <v>0</v>
      </c>
      <c r="T35" s="123"/>
      <c r="U35" s="118">
        <v>0</v>
      </c>
      <c r="V35" s="119"/>
      <c r="W35" s="101">
        <f t="shared" si="16"/>
        <v>0</v>
      </c>
      <c r="X35" s="94">
        <f t="shared" si="17"/>
        <v>20</v>
      </c>
      <c r="Y35" s="47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9"/>
    </row>
    <row r="36" spans="1:45" ht="18" customHeight="1" thickBot="1" x14ac:dyDescent="0.3">
      <c r="A36" s="52">
        <v>4</v>
      </c>
      <c r="B36" s="43" t="s">
        <v>38</v>
      </c>
      <c r="C36" s="486" t="s">
        <v>33</v>
      </c>
      <c r="D36" s="139">
        <v>0</v>
      </c>
      <c r="E36" s="140">
        <v>20</v>
      </c>
      <c r="F36" s="141"/>
      <c r="G36" s="112">
        <f t="shared" si="12"/>
        <v>20</v>
      </c>
      <c r="H36" s="142">
        <v>20</v>
      </c>
      <c r="I36" s="140">
        <v>20</v>
      </c>
      <c r="J36" s="141"/>
      <c r="K36" s="112">
        <f t="shared" si="13"/>
        <v>40</v>
      </c>
      <c r="L36" s="142">
        <v>5</v>
      </c>
      <c r="M36" s="140">
        <v>5</v>
      </c>
      <c r="N36" s="141">
        <v>5</v>
      </c>
      <c r="O36" s="112">
        <f t="shared" si="14"/>
        <v>15</v>
      </c>
      <c r="P36" s="142"/>
      <c r="Q36" s="140">
        <v>0</v>
      </c>
      <c r="R36" s="141"/>
      <c r="S36" s="112">
        <f t="shared" si="15"/>
        <v>0</v>
      </c>
      <c r="T36" s="142">
        <v>0</v>
      </c>
      <c r="U36" s="140">
        <v>10</v>
      </c>
      <c r="V36" s="141"/>
      <c r="W36" s="112">
        <f t="shared" si="16"/>
        <v>10</v>
      </c>
      <c r="X36" s="95">
        <f t="shared" si="17"/>
        <v>85</v>
      </c>
      <c r="Y36" s="11" t="s">
        <v>67</v>
      </c>
      <c r="Z36" s="177"/>
      <c r="AA36" s="13"/>
      <c r="AB36" s="177"/>
      <c r="AC36" s="177"/>
      <c r="AD36" s="177"/>
      <c r="AE36" s="13"/>
      <c r="AF36" s="177"/>
      <c r="AG36" s="177"/>
      <c r="AH36" s="177"/>
      <c r="AI36" s="13"/>
      <c r="AJ36" s="177"/>
      <c r="AK36" s="177"/>
      <c r="AL36" s="177"/>
      <c r="AM36" s="13"/>
      <c r="AN36" s="177"/>
      <c r="AO36" s="177"/>
      <c r="AP36" s="177"/>
      <c r="AQ36" s="13"/>
      <c r="AR36" s="16"/>
      <c r="AS36" s="9"/>
    </row>
    <row r="37" spans="1:45" ht="18" customHeight="1" x14ac:dyDescent="0.25">
      <c r="A37" s="57"/>
      <c r="B37" s="55"/>
      <c r="C37" s="5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77"/>
      <c r="AA37" s="13"/>
      <c r="AB37" s="177"/>
      <c r="AC37" s="177"/>
      <c r="AD37" s="177"/>
      <c r="AE37" s="13"/>
      <c r="AF37" s="177"/>
      <c r="AG37" s="177"/>
      <c r="AH37" s="177"/>
      <c r="AI37" s="13"/>
      <c r="AJ37" s="177"/>
      <c r="AK37" s="177"/>
      <c r="AL37" s="177"/>
      <c r="AM37" s="13"/>
      <c r="AN37" s="177"/>
      <c r="AO37" s="177"/>
      <c r="AP37" s="177"/>
      <c r="AQ37" s="13"/>
      <c r="AR37" s="16"/>
      <c r="AS37" s="9"/>
    </row>
    <row r="38" spans="1:45" ht="18" customHeight="1" thickBot="1" x14ac:dyDescent="0.3">
      <c r="A38" s="53"/>
      <c r="B38" s="281" t="s">
        <v>46</v>
      </c>
      <c r="C38" s="282"/>
      <c r="D38" s="282"/>
      <c r="E38" s="282"/>
      <c r="F38" s="282"/>
      <c r="G38" s="281"/>
      <c r="H38" s="282"/>
      <c r="I38" s="282"/>
      <c r="J38" s="282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5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9"/>
    </row>
    <row r="39" spans="1:45" ht="18" customHeight="1" x14ac:dyDescent="0.25">
      <c r="A39" s="303" t="s">
        <v>0</v>
      </c>
      <c r="B39" s="305" t="s">
        <v>7</v>
      </c>
      <c r="C39" s="264" t="s">
        <v>1</v>
      </c>
      <c r="D39" s="288" t="s">
        <v>8</v>
      </c>
      <c r="E39" s="289"/>
      <c r="F39" s="290"/>
      <c r="G39" s="268" t="s">
        <v>23</v>
      </c>
      <c r="H39" s="288" t="s">
        <v>9</v>
      </c>
      <c r="I39" s="289"/>
      <c r="J39" s="290"/>
      <c r="K39" s="268" t="s">
        <v>23</v>
      </c>
      <c r="L39" s="288" t="s">
        <v>10</v>
      </c>
      <c r="M39" s="289"/>
      <c r="N39" s="290"/>
      <c r="O39" s="268" t="s">
        <v>23</v>
      </c>
      <c r="P39" s="288" t="s">
        <v>11</v>
      </c>
      <c r="Q39" s="289"/>
      <c r="R39" s="290"/>
      <c r="S39" s="268" t="s">
        <v>23</v>
      </c>
      <c r="T39" s="288" t="s">
        <v>12</v>
      </c>
      <c r="U39" s="289"/>
      <c r="V39" s="290"/>
      <c r="W39" s="268" t="s">
        <v>23</v>
      </c>
      <c r="X39" s="266" t="s">
        <v>15</v>
      </c>
      <c r="Y39" s="267"/>
      <c r="Z39" s="267"/>
      <c r="AA39" s="268" t="s">
        <v>23</v>
      </c>
      <c r="AB39" s="266" t="s">
        <v>16</v>
      </c>
      <c r="AC39" s="267"/>
      <c r="AD39" s="267"/>
      <c r="AE39" s="268" t="s">
        <v>23</v>
      </c>
      <c r="AF39" s="266" t="s">
        <v>17</v>
      </c>
      <c r="AG39" s="267"/>
      <c r="AH39" s="267"/>
      <c r="AI39" s="268" t="s">
        <v>23</v>
      </c>
      <c r="AJ39" s="266" t="s">
        <v>18</v>
      </c>
      <c r="AK39" s="267"/>
      <c r="AL39" s="267"/>
      <c r="AM39" s="268" t="s">
        <v>23</v>
      </c>
      <c r="AN39" s="266" t="s">
        <v>19</v>
      </c>
      <c r="AO39" s="267"/>
      <c r="AP39" s="267"/>
      <c r="AQ39" s="268" t="s">
        <v>23</v>
      </c>
      <c r="AR39" s="326" t="s">
        <v>13</v>
      </c>
      <c r="AS39" s="264" t="s">
        <v>14</v>
      </c>
    </row>
    <row r="40" spans="1:45" ht="18" customHeight="1" thickBot="1" x14ac:dyDescent="0.3">
      <c r="A40" s="304"/>
      <c r="B40" s="306"/>
      <c r="C40" s="287"/>
      <c r="D40" s="88">
        <v>1</v>
      </c>
      <c r="E40" s="89">
        <v>2</v>
      </c>
      <c r="F40" s="114">
        <v>3</v>
      </c>
      <c r="G40" s="291"/>
      <c r="H40" s="88">
        <v>1</v>
      </c>
      <c r="I40" s="89">
        <v>2</v>
      </c>
      <c r="J40" s="114">
        <v>3</v>
      </c>
      <c r="K40" s="291"/>
      <c r="L40" s="88">
        <v>1</v>
      </c>
      <c r="M40" s="89">
        <v>2</v>
      </c>
      <c r="N40" s="114">
        <v>3</v>
      </c>
      <c r="O40" s="291"/>
      <c r="P40" s="88">
        <v>1</v>
      </c>
      <c r="Q40" s="89">
        <v>2</v>
      </c>
      <c r="R40" s="114">
        <v>3</v>
      </c>
      <c r="S40" s="291"/>
      <c r="T40" s="88">
        <v>1</v>
      </c>
      <c r="U40" s="89">
        <v>2</v>
      </c>
      <c r="V40" s="114">
        <v>3</v>
      </c>
      <c r="W40" s="291"/>
      <c r="X40" s="88">
        <v>1</v>
      </c>
      <c r="Y40" s="89">
        <v>2</v>
      </c>
      <c r="Z40" s="114">
        <v>3</v>
      </c>
      <c r="AA40" s="315"/>
      <c r="AB40" s="88">
        <v>1</v>
      </c>
      <c r="AC40" s="89">
        <v>2</v>
      </c>
      <c r="AD40" s="114">
        <v>3</v>
      </c>
      <c r="AE40" s="315"/>
      <c r="AF40" s="88">
        <v>1</v>
      </c>
      <c r="AG40" s="89">
        <v>2</v>
      </c>
      <c r="AH40" s="114">
        <v>3</v>
      </c>
      <c r="AI40" s="315"/>
      <c r="AJ40" s="88">
        <v>1</v>
      </c>
      <c r="AK40" s="89">
        <v>2</v>
      </c>
      <c r="AL40" s="114">
        <v>3</v>
      </c>
      <c r="AM40" s="315"/>
      <c r="AN40" s="88">
        <v>1</v>
      </c>
      <c r="AO40" s="89">
        <v>2</v>
      </c>
      <c r="AP40" s="114">
        <v>3</v>
      </c>
      <c r="AQ40" s="315"/>
      <c r="AR40" s="327"/>
      <c r="AS40" s="287"/>
    </row>
    <row r="41" spans="1:45" ht="18" customHeight="1" x14ac:dyDescent="0.25">
      <c r="A41" s="496">
        <v>1</v>
      </c>
      <c r="B41" s="497" t="s">
        <v>51</v>
      </c>
      <c r="C41" s="497" t="s">
        <v>33</v>
      </c>
      <c r="D41" s="498"/>
      <c r="E41" s="499"/>
      <c r="F41" s="500"/>
      <c r="G41" s="501">
        <f>SUM(D41:F41)</f>
        <v>0</v>
      </c>
      <c r="H41" s="498">
        <v>0</v>
      </c>
      <c r="I41" s="499"/>
      <c r="J41" s="500"/>
      <c r="K41" s="501">
        <f>SUM(H41:J41)</f>
        <v>0</v>
      </c>
      <c r="L41" s="498">
        <v>10</v>
      </c>
      <c r="M41" s="499">
        <v>0</v>
      </c>
      <c r="N41" s="500"/>
      <c r="O41" s="501">
        <f>SUM(L41:N41)</f>
        <v>10</v>
      </c>
      <c r="P41" s="498"/>
      <c r="Q41" s="499">
        <v>10</v>
      </c>
      <c r="R41" s="500"/>
      <c r="S41" s="501">
        <f>SUM(P41:R41)</f>
        <v>10</v>
      </c>
      <c r="T41" s="498"/>
      <c r="U41" s="499">
        <v>15</v>
      </c>
      <c r="V41" s="500">
        <v>0</v>
      </c>
      <c r="W41" s="501">
        <f>SUM(T41:V41)</f>
        <v>15</v>
      </c>
      <c r="X41" s="498">
        <v>5</v>
      </c>
      <c r="Y41" s="499">
        <v>0</v>
      </c>
      <c r="Z41" s="500"/>
      <c r="AA41" s="501">
        <f>SUM(X41:Z41)</f>
        <v>5</v>
      </c>
      <c r="AB41" s="498">
        <v>10</v>
      </c>
      <c r="AC41" s="499"/>
      <c r="AD41" s="500">
        <v>0</v>
      </c>
      <c r="AE41" s="501">
        <f>SUM(AB41:AD41)</f>
        <v>10</v>
      </c>
      <c r="AF41" s="498">
        <v>20</v>
      </c>
      <c r="AG41" s="499">
        <v>0</v>
      </c>
      <c r="AH41" s="500"/>
      <c r="AI41" s="501">
        <f>SUM(AF41:AH41)</f>
        <v>20</v>
      </c>
      <c r="AJ41" s="498">
        <v>15</v>
      </c>
      <c r="AK41" s="499">
        <v>10</v>
      </c>
      <c r="AL41" s="500"/>
      <c r="AM41" s="501">
        <f>SUM(AJ41:AL41)</f>
        <v>25</v>
      </c>
      <c r="AN41" s="498">
        <v>5</v>
      </c>
      <c r="AO41" s="499"/>
      <c r="AP41" s="500"/>
      <c r="AQ41" s="501">
        <f>SUM(AN41:AP41)</f>
        <v>5</v>
      </c>
      <c r="AR41" s="502">
        <f>SUM(AQ41,AM41,AI41,AE41,AA41,W41,S41,O41,K41,G41)</f>
        <v>100</v>
      </c>
      <c r="AS41" s="503">
        <v>3</v>
      </c>
    </row>
    <row r="42" spans="1:45" ht="18" customHeight="1" thickBot="1" x14ac:dyDescent="0.3">
      <c r="A42" s="51">
        <v>2</v>
      </c>
      <c r="B42" s="38" t="s">
        <v>54</v>
      </c>
      <c r="C42" s="38" t="s">
        <v>39</v>
      </c>
      <c r="D42" s="131">
        <v>15</v>
      </c>
      <c r="E42" s="125">
        <v>0</v>
      </c>
      <c r="F42" s="126"/>
      <c r="G42" s="203">
        <f t="shared" ref="G42:G44" si="18">SUM(D42:F42)</f>
        <v>15</v>
      </c>
      <c r="H42" s="216">
        <v>5</v>
      </c>
      <c r="I42" s="222"/>
      <c r="J42" s="369"/>
      <c r="K42" s="203">
        <f t="shared" ref="K42:K44" si="19">SUM(H42:J42)</f>
        <v>5</v>
      </c>
      <c r="L42" s="216">
        <v>10</v>
      </c>
      <c r="M42" s="222"/>
      <c r="N42" s="369"/>
      <c r="O42" s="203">
        <f t="shared" ref="O42:O44" si="20">SUM(L42:N42)</f>
        <v>10</v>
      </c>
      <c r="P42" s="216">
        <v>0</v>
      </c>
      <c r="Q42" s="222"/>
      <c r="R42" s="369"/>
      <c r="S42" s="203">
        <f t="shared" ref="S42:S44" si="21">SUM(P42:R42)</f>
        <v>0</v>
      </c>
      <c r="T42" s="216">
        <v>0</v>
      </c>
      <c r="U42" s="222">
        <v>0</v>
      </c>
      <c r="V42" s="369"/>
      <c r="W42" s="203">
        <f t="shared" ref="W42:W44" si="22">SUM(T42:V42)</f>
        <v>0</v>
      </c>
      <c r="X42" s="216"/>
      <c r="Y42" s="222">
        <v>15</v>
      </c>
      <c r="Z42" s="369">
        <v>5</v>
      </c>
      <c r="AA42" s="203">
        <f t="shared" ref="AA42:AA44" si="23">SUM(X42:Z42)</f>
        <v>20</v>
      </c>
      <c r="AB42" s="216">
        <v>0</v>
      </c>
      <c r="AC42" s="222">
        <v>0</v>
      </c>
      <c r="AD42" s="369">
        <v>0</v>
      </c>
      <c r="AE42" s="203">
        <f t="shared" ref="AE42:AE44" si="24">SUM(AB42:AD42)</f>
        <v>0</v>
      </c>
      <c r="AF42" s="216"/>
      <c r="AG42" s="222"/>
      <c r="AH42" s="369">
        <v>10</v>
      </c>
      <c r="AI42" s="203">
        <f t="shared" ref="AI42:AI44" si="25">SUM(AF42:AH42)</f>
        <v>10</v>
      </c>
      <c r="AJ42" s="216">
        <v>15</v>
      </c>
      <c r="AK42" s="222">
        <v>10</v>
      </c>
      <c r="AL42" s="369">
        <v>0</v>
      </c>
      <c r="AM42" s="203">
        <f t="shared" ref="AM42:AM44" si="26">SUM(AJ42:AL42)</f>
        <v>25</v>
      </c>
      <c r="AN42" s="216"/>
      <c r="AO42" s="222"/>
      <c r="AP42" s="369"/>
      <c r="AQ42" s="203">
        <f t="shared" ref="AQ42:AQ44" si="27">SUM(AN42:AP42)</f>
        <v>0</v>
      </c>
      <c r="AR42" s="201">
        <f t="shared" ref="AR42:AR44" si="28">SUM(AQ42,AM42,AI42,AE42,AA42,W42,S42,O42,K42,G42)</f>
        <v>85</v>
      </c>
      <c r="AS42" s="113"/>
    </row>
    <row r="43" spans="1:45" ht="18" customHeight="1" x14ac:dyDescent="0.25">
      <c r="A43" s="487">
        <v>3</v>
      </c>
      <c r="B43" s="409" t="s">
        <v>50</v>
      </c>
      <c r="C43" s="409" t="s">
        <v>40</v>
      </c>
      <c r="D43" s="410">
        <v>20</v>
      </c>
      <c r="E43" s="411">
        <v>0</v>
      </c>
      <c r="F43" s="412">
        <v>0</v>
      </c>
      <c r="G43" s="413">
        <f t="shared" si="18"/>
        <v>20</v>
      </c>
      <c r="H43" s="410">
        <v>5</v>
      </c>
      <c r="I43" s="411">
        <v>5</v>
      </c>
      <c r="J43" s="412"/>
      <c r="K43" s="413">
        <f t="shared" si="19"/>
        <v>10</v>
      </c>
      <c r="L43" s="410">
        <v>10</v>
      </c>
      <c r="M43" s="411">
        <v>20</v>
      </c>
      <c r="N43" s="412">
        <v>0</v>
      </c>
      <c r="O43" s="413">
        <f t="shared" si="20"/>
        <v>30</v>
      </c>
      <c r="P43" s="410">
        <v>15</v>
      </c>
      <c r="Q43" s="411">
        <v>5</v>
      </c>
      <c r="R43" s="412">
        <v>15</v>
      </c>
      <c r="S43" s="413">
        <f t="shared" si="21"/>
        <v>35</v>
      </c>
      <c r="T43" s="410">
        <v>15</v>
      </c>
      <c r="U43" s="411">
        <v>5</v>
      </c>
      <c r="V43" s="412">
        <v>0</v>
      </c>
      <c r="W43" s="413">
        <f t="shared" si="22"/>
        <v>20</v>
      </c>
      <c r="X43" s="410">
        <v>0</v>
      </c>
      <c r="Y43" s="411">
        <v>20</v>
      </c>
      <c r="Z43" s="412">
        <v>0</v>
      </c>
      <c r="AA43" s="413">
        <f t="shared" si="23"/>
        <v>20</v>
      </c>
      <c r="AB43" s="410">
        <v>5</v>
      </c>
      <c r="AC43" s="411">
        <v>15</v>
      </c>
      <c r="AD43" s="412">
        <v>10</v>
      </c>
      <c r="AE43" s="413">
        <f t="shared" si="24"/>
        <v>30</v>
      </c>
      <c r="AF43" s="410">
        <v>10</v>
      </c>
      <c r="AG43" s="411">
        <v>15</v>
      </c>
      <c r="AH43" s="412">
        <v>0</v>
      </c>
      <c r="AI43" s="413">
        <f t="shared" si="25"/>
        <v>25</v>
      </c>
      <c r="AJ43" s="410">
        <v>20</v>
      </c>
      <c r="AK43" s="411">
        <v>10</v>
      </c>
      <c r="AL43" s="412">
        <v>0</v>
      </c>
      <c r="AM43" s="413">
        <f t="shared" si="26"/>
        <v>30</v>
      </c>
      <c r="AN43" s="410">
        <v>5</v>
      </c>
      <c r="AO43" s="411">
        <v>15</v>
      </c>
      <c r="AP43" s="412">
        <v>0</v>
      </c>
      <c r="AQ43" s="413">
        <f t="shared" si="27"/>
        <v>20</v>
      </c>
      <c r="AR43" s="414">
        <f t="shared" si="28"/>
        <v>240</v>
      </c>
      <c r="AS43" s="415">
        <v>1</v>
      </c>
    </row>
    <row r="44" spans="1:45" ht="18" customHeight="1" thickBot="1" x14ac:dyDescent="0.3">
      <c r="A44" s="488">
        <v>4</v>
      </c>
      <c r="B44" s="489" t="s">
        <v>38</v>
      </c>
      <c r="C44" s="489" t="s">
        <v>33</v>
      </c>
      <c r="D44" s="490">
        <v>5</v>
      </c>
      <c r="E44" s="491">
        <v>0</v>
      </c>
      <c r="F44" s="492"/>
      <c r="G44" s="493">
        <f t="shared" si="18"/>
        <v>5</v>
      </c>
      <c r="H44" s="490">
        <v>0</v>
      </c>
      <c r="I44" s="491">
        <v>5</v>
      </c>
      <c r="J44" s="492">
        <v>0</v>
      </c>
      <c r="K44" s="493">
        <f t="shared" si="19"/>
        <v>5</v>
      </c>
      <c r="L44" s="490">
        <v>10</v>
      </c>
      <c r="M44" s="491"/>
      <c r="N44" s="492"/>
      <c r="O44" s="493">
        <f t="shared" si="20"/>
        <v>10</v>
      </c>
      <c r="P44" s="490">
        <v>5</v>
      </c>
      <c r="Q44" s="491">
        <v>15</v>
      </c>
      <c r="R44" s="492">
        <v>0</v>
      </c>
      <c r="S44" s="493">
        <f t="shared" si="21"/>
        <v>20</v>
      </c>
      <c r="T44" s="490">
        <v>10</v>
      </c>
      <c r="U44" s="491">
        <v>0</v>
      </c>
      <c r="V44" s="492"/>
      <c r="W44" s="493">
        <f t="shared" si="22"/>
        <v>10</v>
      </c>
      <c r="X44" s="490"/>
      <c r="Y44" s="491">
        <v>0</v>
      </c>
      <c r="Z44" s="492"/>
      <c r="AA44" s="493">
        <f t="shared" si="23"/>
        <v>0</v>
      </c>
      <c r="AB44" s="490">
        <v>15</v>
      </c>
      <c r="AC44" s="491"/>
      <c r="AD44" s="492">
        <v>10</v>
      </c>
      <c r="AE44" s="493">
        <f t="shared" si="24"/>
        <v>25</v>
      </c>
      <c r="AF44" s="490"/>
      <c r="AG44" s="491"/>
      <c r="AH44" s="492">
        <v>0</v>
      </c>
      <c r="AI44" s="493">
        <f t="shared" si="25"/>
        <v>0</v>
      </c>
      <c r="AJ44" s="490">
        <v>15</v>
      </c>
      <c r="AK44" s="491">
        <v>10</v>
      </c>
      <c r="AL44" s="492"/>
      <c r="AM44" s="493">
        <f t="shared" si="26"/>
        <v>25</v>
      </c>
      <c r="AN44" s="490"/>
      <c r="AO44" s="491">
        <v>10</v>
      </c>
      <c r="AP44" s="492">
        <v>0</v>
      </c>
      <c r="AQ44" s="493">
        <f t="shared" si="27"/>
        <v>10</v>
      </c>
      <c r="AR44" s="494">
        <f t="shared" si="28"/>
        <v>110</v>
      </c>
      <c r="AS44" s="495">
        <v>2</v>
      </c>
    </row>
    <row r="45" spans="1:45" ht="18" customHeight="1" x14ac:dyDescent="0.25"/>
    <row r="46" spans="1:45" ht="18" customHeight="1" x14ac:dyDescent="0.25"/>
    <row r="47" spans="1:45" ht="18" customHeight="1" x14ac:dyDescent="0.25">
      <c r="D47" s="4"/>
      <c r="E47" s="307" t="s">
        <v>21</v>
      </c>
      <c r="F47" s="308"/>
      <c r="G47" s="308"/>
      <c r="H47" s="308"/>
      <c r="I47" s="308"/>
      <c r="J47" s="308"/>
      <c r="K47" s="308"/>
      <c r="L47" s="308"/>
    </row>
    <row r="48" spans="1:45" ht="18" customHeight="1" x14ac:dyDescent="0.25">
      <c r="D48" s="176"/>
      <c r="E48" s="176"/>
      <c r="F48" s="176"/>
      <c r="G48" s="176"/>
      <c r="H48" s="6"/>
      <c r="I48" s="6"/>
      <c r="J48" s="6"/>
      <c r="K48" s="6"/>
      <c r="L48" s="6"/>
    </row>
    <row r="49" spans="4:12" ht="18" customHeight="1" x14ac:dyDescent="0.25">
      <c r="D49" s="2">
        <v>0</v>
      </c>
      <c r="E49" s="7" t="s">
        <v>22</v>
      </c>
      <c r="F49" s="8"/>
      <c r="G49" s="8"/>
      <c r="H49" s="8"/>
      <c r="I49" s="8"/>
      <c r="J49" s="6"/>
      <c r="K49" s="6"/>
      <c r="L49" s="6"/>
    </row>
    <row r="50" spans="4:12" ht="18" customHeight="1" x14ac:dyDescent="0.25"/>
    <row r="51" spans="4:12" ht="18" customHeight="1" x14ac:dyDescent="0.25"/>
  </sheetData>
  <sortState ref="B6:X15">
    <sortCondition descending="1" ref="X6:X15"/>
    <sortCondition descending="1" ref="W6:W15"/>
    <sortCondition descending="1" ref="S6:S15"/>
  </sortState>
  <mergeCells count="125">
    <mergeCell ref="E47:L47"/>
    <mergeCell ref="AM39:AM40"/>
    <mergeCell ref="AN39:AP39"/>
    <mergeCell ref="AQ39:AQ40"/>
    <mergeCell ref="AR39:AR40"/>
    <mergeCell ref="AS39:AS40"/>
    <mergeCell ref="AB39:AD39"/>
    <mergeCell ref="AE39:AE40"/>
    <mergeCell ref="AF39:AH39"/>
    <mergeCell ref="AI39:AI40"/>
    <mergeCell ref="AJ39:AL39"/>
    <mergeCell ref="S39:S40"/>
    <mergeCell ref="T39:V39"/>
    <mergeCell ref="W39:W40"/>
    <mergeCell ref="X39:Z39"/>
    <mergeCell ref="AA39:AA40"/>
    <mergeCell ref="H39:J39"/>
    <mergeCell ref="K39:K40"/>
    <mergeCell ref="L39:N39"/>
    <mergeCell ref="O39:O40"/>
    <mergeCell ref="P39:R39"/>
    <mergeCell ref="A39:A40"/>
    <mergeCell ref="B39:B40"/>
    <mergeCell ref="C39:C40"/>
    <mergeCell ref="D39:F39"/>
    <mergeCell ref="G39:G40"/>
    <mergeCell ref="T31:V31"/>
    <mergeCell ref="W31:W32"/>
    <mergeCell ref="X31:X32"/>
    <mergeCell ref="Y31:Y32"/>
    <mergeCell ref="B38:J38"/>
    <mergeCell ref="K31:K32"/>
    <mergeCell ref="L31:N31"/>
    <mergeCell ref="O31:O32"/>
    <mergeCell ref="P31:R31"/>
    <mergeCell ref="S31:S32"/>
    <mergeCell ref="B30:J30"/>
    <mergeCell ref="A31:A32"/>
    <mergeCell ref="B31:B32"/>
    <mergeCell ref="C31:C32"/>
    <mergeCell ref="D31:F31"/>
    <mergeCell ref="G31:G32"/>
    <mergeCell ref="H31:J31"/>
    <mergeCell ref="BI19:BJ19"/>
    <mergeCell ref="BL21:BS21"/>
    <mergeCell ref="BT21:BU21"/>
    <mergeCell ref="BV21:BW21"/>
    <mergeCell ref="AA22:AA23"/>
    <mergeCell ref="AE22:AE23"/>
    <mergeCell ref="AI22:AI23"/>
    <mergeCell ref="AM22:AM23"/>
    <mergeCell ref="AQ22:AQ23"/>
    <mergeCell ref="BA23:BH23"/>
    <mergeCell ref="BI23:BJ23"/>
    <mergeCell ref="B18:J18"/>
    <mergeCell ref="AC18:AJ18"/>
    <mergeCell ref="AK18:AL18"/>
    <mergeCell ref="A19:A20"/>
    <mergeCell ref="B19:B20"/>
    <mergeCell ref="C19:C20"/>
    <mergeCell ref="D19:F19"/>
    <mergeCell ref="G19:G20"/>
    <mergeCell ref="H19:J19"/>
    <mergeCell ref="K19:K20"/>
    <mergeCell ref="L19:N19"/>
    <mergeCell ref="O19:O20"/>
    <mergeCell ref="P19:R19"/>
    <mergeCell ref="S19:S20"/>
    <mergeCell ref="T19:V19"/>
    <mergeCell ref="W19:W20"/>
    <mergeCell ref="X19:X20"/>
    <mergeCell ref="Y19:Y20"/>
    <mergeCell ref="BI15:BJ15"/>
    <mergeCell ref="BK15:BL15"/>
    <mergeCell ref="BL11:BS11"/>
    <mergeCell ref="BT11:BU11"/>
    <mergeCell ref="BV11:BW11"/>
    <mergeCell ref="AC12:AJ12"/>
    <mergeCell ref="AK12:AL12"/>
    <mergeCell ref="AO13:AV13"/>
    <mergeCell ref="AW13:AX13"/>
    <mergeCell ref="BI7:BJ7"/>
    <mergeCell ref="BK7:BL7"/>
    <mergeCell ref="AD1:AK1"/>
    <mergeCell ref="AL1:AM1"/>
    <mergeCell ref="AE2:AH2"/>
    <mergeCell ref="AQ2:AU2"/>
    <mergeCell ref="BB2:BF2"/>
    <mergeCell ref="Y4:Y5"/>
    <mergeCell ref="B2:Y2"/>
    <mergeCell ref="P4:R4"/>
    <mergeCell ref="S4:S5"/>
    <mergeCell ref="T4:V4"/>
    <mergeCell ref="W4:W5"/>
    <mergeCell ref="X4:X5"/>
    <mergeCell ref="AC6:AJ6"/>
    <mergeCell ref="AK6:AL6"/>
    <mergeCell ref="BA7:BH7"/>
    <mergeCell ref="A4:A5"/>
    <mergeCell ref="B4:B5"/>
    <mergeCell ref="C4:C5"/>
    <mergeCell ref="D4:F4"/>
    <mergeCell ref="G4:G5"/>
    <mergeCell ref="H4:J4"/>
    <mergeCell ref="K4:K5"/>
    <mergeCell ref="L4:N4"/>
    <mergeCell ref="O4:O5"/>
    <mergeCell ref="AO17:AV17"/>
    <mergeCell ref="AW17:AX17"/>
    <mergeCell ref="BA19:BH19"/>
    <mergeCell ref="AC4:AJ4"/>
    <mergeCell ref="AK4:AL4"/>
    <mergeCell ref="AO5:AV5"/>
    <mergeCell ref="AW5:AX5"/>
    <mergeCell ref="AC16:AJ16"/>
    <mergeCell ref="AK16:AL16"/>
    <mergeCell ref="AC8:AJ8"/>
    <mergeCell ref="AK8:AL8"/>
    <mergeCell ref="AO9:AV9"/>
    <mergeCell ref="AW9:AX9"/>
    <mergeCell ref="AC10:AJ10"/>
    <mergeCell ref="AK10:AL10"/>
    <mergeCell ref="AC14:AJ14"/>
    <mergeCell ref="AK14:AL14"/>
    <mergeCell ref="BA15:BH15"/>
  </mergeCells>
  <pageMargins left="0.7" right="0.7" top="0.75" bottom="0.75" header="0.3" footer="0.3"/>
  <pageSetup paperSize="9" scale="3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52"/>
  <sheetViews>
    <sheetView topLeftCell="S4" zoomScale="70" zoomScaleNormal="70" workbookViewId="0">
      <selection activeCell="AR42" sqref="AR42"/>
    </sheetView>
  </sheetViews>
  <sheetFormatPr defaultRowHeight="15" x14ac:dyDescent="0.25"/>
  <cols>
    <col min="1" max="1" width="3.7109375" customWidth="1"/>
    <col min="2" max="2" width="19.7109375" customWidth="1"/>
    <col min="3" max="3" width="27.85546875" customWidth="1"/>
    <col min="4" max="44" width="5.5703125" customWidth="1"/>
    <col min="45" max="45" width="7.42578125" customWidth="1"/>
    <col min="46" max="75" width="3.5703125" customWidth="1"/>
  </cols>
  <sheetData>
    <row r="1" spans="1:76" ht="18" customHeight="1" thickBot="1" x14ac:dyDescent="0.3">
      <c r="BX1" s="22"/>
    </row>
    <row r="2" spans="1:76" ht="18" customHeight="1" thickBot="1" x14ac:dyDescent="0.4">
      <c r="A2" s="176"/>
      <c r="B2" s="366" t="s">
        <v>27</v>
      </c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AD2" s="271" t="s">
        <v>29</v>
      </c>
      <c r="AE2" s="272"/>
      <c r="AF2" s="272"/>
      <c r="AG2" s="273"/>
      <c r="AP2" s="271" t="s">
        <v>30</v>
      </c>
      <c r="AQ2" s="272"/>
      <c r="AR2" s="272"/>
      <c r="AS2" s="272"/>
      <c r="AT2" s="273"/>
      <c r="BA2" s="309" t="s">
        <v>31</v>
      </c>
      <c r="BB2" s="310"/>
      <c r="BC2" s="310"/>
      <c r="BD2" s="310"/>
      <c r="BE2" s="311"/>
      <c r="BX2" s="22"/>
    </row>
    <row r="3" spans="1:76" ht="18" customHeight="1" thickBot="1" x14ac:dyDescent="0.3">
      <c r="A3" s="176"/>
      <c r="B3" s="1" t="s">
        <v>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79"/>
      <c r="BX3" s="22"/>
    </row>
    <row r="4" spans="1:76" ht="18" customHeight="1" thickBot="1" x14ac:dyDescent="0.3">
      <c r="A4" s="264" t="s">
        <v>0</v>
      </c>
      <c r="B4" s="264" t="s">
        <v>7</v>
      </c>
      <c r="C4" s="264" t="s">
        <v>1</v>
      </c>
      <c r="D4" s="266" t="s">
        <v>8</v>
      </c>
      <c r="E4" s="267"/>
      <c r="F4" s="267"/>
      <c r="G4" s="268" t="s">
        <v>23</v>
      </c>
      <c r="H4" s="266" t="s">
        <v>9</v>
      </c>
      <c r="I4" s="267"/>
      <c r="J4" s="267"/>
      <c r="K4" s="268" t="s">
        <v>23</v>
      </c>
      <c r="L4" s="267" t="s">
        <v>10</v>
      </c>
      <c r="M4" s="267"/>
      <c r="N4" s="267"/>
      <c r="O4" s="268" t="s">
        <v>23</v>
      </c>
      <c r="P4" s="267" t="s">
        <v>11</v>
      </c>
      <c r="Q4" s="267"/>
      <c r="R4" s="267"/>
      <c r="S4" s="268" t="s">
        <v>23</v>
      </c>
      <c r="T4" s="267" t="s">
        <v>12</v>
      </c>
      <c r="U4" s="267"/>
      <c r="V4" s="267"/>
      <c r="W4" s="562" t="s">
        <v>23</v>
      </c>
      <c r="X4" s="264" t="s">
        <v>13</v>
      </c>
      <c r="Y4" s="295"/>
      <c r="AA4" s="571">
        <v>1</v>
      </c>
      <c r="AB4" s="438" t="s">
        <v>32</v>
      </c>
      <c r="AC4" s="572"/>
      <c r="AD4" s="572"/>
      <c r="AE4" s="572"/>
      <c r="AF4" s="572"/>
      <c r="AG4" s="572"/>
      <c r="AH4" s="572"/>
      <c r="AI4" s="439"/>
      <c r="AJ4" s="351">
        <v>35</v>
      </c>
      <c r="AK4" s="352"/>
      <c r="AL4" s="207"/>
      <c r="AM4" s="208"/>
      <c r="AN4" s="22"/>
      <c r="AO4" s="60"/>
      <c r="AP4" s="60"/>
      <c r="AQ4" s="60"/>
      <c r="AR4" s="60"/>
      <c r="AS4" s="60"/>
      <c r="AT4" s="60"/>
      <c r="AU4" s="60"/>
      <c r="AV4" s="60"/>
      <c r="AW4" s="60"/>
      <c r="BX4" s="22"/>
    </row>
    <row r="5" spans="1:76" ht="18" customHeight="1" thickBot="1" x14ac:dyDescent="0.3">
      <c r="A5" s="265"/>
      <c r="B5" s="265"/>
      <c r="C5" s="265"/>
      <c r="D5" s="84">
        <v>1</v>
      </c>
      <c r="E5" s="85">
        <v>2</v>
      </c>
      <c r="F5" s="87">
        <v>3</v>
      </c>
      <c r="G5" s="269"/>
      <c r="H5" s="84">
        <v>1</v>
      </c>
      <c r="I5" s="85">
        <v>2</v>
      </c>
      <c r="J5" s="87">
        <v>3</v>
      </c>
      <c r="K5" s="269"/>
      <c r="L5" s="86">
        <v>1</v>
      </c>
      <c r="M5" s="85">
        <v>2</v>
      </c>
      <c r="N5" s="87">
        <v>3</v>
      </c>
      <c r="O5" s="269"/>
      <c r="P5" s="86">
        <v>1</v>
      </c>
      <c r="Q5" s="85">
        <v>2</v>
      </c>
      <c r="R5" s="87">
        <v>3</v>
      </c>
      <c r="S5" s="269"/>
      <c r="T5" s="86">
        <v>1</v>
      </c>
      <c r="U5" s="85">
        <v>2</v>
      </c>
      <c r="V5" s="87">
        <v>3</v>
      </c>
      <c r="W5" s="563"/>
      <c r="X5" s="265"/>
      <c r="Y5" s="295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209"/>
      <c r="AM5" s="210">
        <v>1</v>
      </c>
      <c r="AN5" s="274" t="s">
        <v>32</v>
      </c>
      <c r="AO5" s="345"/>
      <c r="AP5" s="345"/>
      <c r="AQ5" s="345"/>
      <c r="AR5" s="345"/>
      <c r="AS5" s="345"/>
      <c r="AT5" s="345"/>
      <c r="AU5" s="275"/>
      <c r="AV5" s="262">
        <v>45</v>
      </c>
      <c r="AW5" s="263"/>
      <c r="BX5" s="22"/>
    </row>
    <row r="6" spans="1:76" ht="18" customHeight="1" thickBot="1" x14ac:dyDescent="0.3">
      <c r="A6" s="34">
        <v>1</v>
      </c>
      <c r="B6" s="44" t="s">
        <v>32</v>
      </c>
      <c r="C6" s="367" t="s">
        <v>33</v>
      </c>
      <c r="D6" s="117">
        <v>0</v>
      </c>
      <c r="E6" s="118">
        <v>20</v>
      </c>
      <c r="F6" s="118">
        <v>5</v>
      </c>
      <c r="G6" s="101">
        <f t="shared" ref="G6:G15" si="0">SUM(D6:F6)</f>
        <v>25</v>
      </c>
      <c r="H6" s="117">
        <v>0</v>
      </c>
      <c r="I6" s="118"/>
      <c r="J6" s="118">
        <v>0</v>
      </c>
      <c r="K6" s="101">
        <f t="shared" ref="K6:K15" si="1">SUM(H6:J6)</f>
        <v>0</v>
      </c>
      <c r="L6" s="117">
        <v>5</v>
      </c>
      <c r="M6" s="118">
        <v>15</v>
      </c>
      <c r="N6" s="118">
        <v>0</v>
      </c>
      <c r="O6" s="101">
        <f t="shared" ref="O6:O15" si="2">SUM(L6:N6)</f>
        <v>20</v>
      </c>
      <c r="P6" s="117">
        <v>0</v>
      </c>
      <c r="Q6" s="118">
        <v>15</v>
      </c>
      <c r="R6" s="118">
        <v>20</v>
      </c>
      <c r="S6" s="101">
        <f t="shared" ref="S6:S15" si="3">SUM(P6:R6)</f>
        <v>35</v>
      </c>
      <c r="T6" s="123">
        <v>20</v>
      </c>
      <c r="U6" s="118">
        <v>15</v>
      </c>
      <c r="V6" s="118">
        <v>0</v>
      </c>
      <c r="W6" s="101">
        <f t="shared" ref="W6:W15" si="4">SUM(T6:V6)</f>
        <v>35</v>
      </c>
      <c r="X6" s="375">
        <f t="shared" ref="X6:X15" si="5">SUM(W6,S6,O6,K6,G6)</f>
        <v>115</v>
      </c>
      <c r="Y6" s="12"/>
      <c r="AA6" s="210">
        <v>8</v>
      </c>
      <c r="AB6" s="274" t="s">
        <v>34</v>
      </c>
      <c r="AC6" s="345"/>
      <c r="AD6" s="345"/>
      <c r="AE6" s="345"/>
      <c r="AF6" s="345"/>
      <c r="AG6" s="345"/>
      <c r="AH6" s="345"/>
      <c r="AI6" s="275"/>
      <c r="AJ6" s="274">
        <v>30</v>
      </c>
      <c r="AK6" s="275"/>
      <c r="AL6" s="22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24"/>
      <c r="BJ6" s="9"/>
      <c r="BK6" s="9"/>
      <c r="BX6" s="22"/>
    </row>
    <row r="7" spans="1:76" ht="18" customHeight="1" thickBot="1" x14ac:dyDescent="0.3">
      <c r="A7" s="565">
        <v>2</v>
      </c>
      <c r="B7" s="40" t="s">
        <v>55</v>
      </c>
      <c r="C7" s="382" t="s">
        <v>33</v>
      </c>
      <c r="D7" s="383">
        <v>0</v>
      </c>
      <c r="E7" s="384">
        <v>5</v>
      </c>
      <c r="F7" s="384">
        <v>20</v>
      </c>
      <c r="G7" s="386">
        <f t="shared" si="0"/>
        <v>25</v>
      </c>
      <c r="H7" s="383">
        <v>0</v>
      </c>
      <c r="I7" s="384">
        <v>0</v>
      </c>
      <c r="J7" s="384">
        <v>0</v>
      </c>
      <c r="K7" s="386">
        <f t="shared" si="1"/>
        <v>0</v>
      </c>
      <c r="L7" s="383">
        <v>15</v>
      </c>
      <c r="M7" s="384">
        <v>0</v>
      </c>
      <c r="N7" s="384"/>
      <c r="O7" s="386">
        <f t="shared" si="2"/>
        <v>15</v>
      </c>
      <c r="P7" s="383">
        <v>15</v>
      </c>
      <c r="Q7" s="384">
        <v>0</v>
      </c>
      <c r="R7" s="384">
        <v>10</v>
      </c>
      <c r="S7" s="386">
        <f t="shared" si="3"/>
        <v>25</v>
      </c>
      <c r="T7" s="471"/>
      <c r="U7" s="384">
        <v>0</v>
      </c>
      <c r="V7" s="384"/>
      <c r="W7" s="386">
        <f t="shared" si="4"/>
        <v>0</v>
      </c>
      <c r="X7" s="403">
        <f t="shared" si="5"/>
        <v>65</v>
      </c>
      <c r="Y7" s="12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22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21"/>
      <c r="AY7" s="210">
        <v>2</v>
      </c>
      <c r="AZ7" s="274" t="s">
        <v>35</v>
      </c>
      <c r="BA7" s="345"/>
      <c r="BB7" s="345"/>
      <c r="BC7" s="345"/>
      <c r="BD7" s="345"/>
      <c r="BE7" s="345"/>
      <c r="BF7" s="345"/>
      <c r="BG7" s="275"/>
      <c r="BH7" s="262">
        <v>160</v>
      </c>
      <c r="BI7" s="263"/>
      <c r="BJ7" s="344"/>
      <c r="BK7" s="344"/>
      <c r="BL7" s="9"/>
      <c r="BX7" s="22"/>
    </row>
    <row r="8" spans="1:76" ht="18" customHeight="1" thickBot="1" x14ac:dyDescent="0.3">
      <c r="A8" s="565">
        <v>3</v>
      </c>
      <c r="B8" s="40" t="s">
        <v>35</v>
      </c>
      <c r="C8" s="382" t="s">
        <v>33</v>
      </c>
      <c r="D8" s="383">
        <v>0</v>
      </c>
      <c r="E8" s="384">
        <v>10</v>
      </c>
      <c r="F8" s="384">
        <v>0</v>
      </c>
      <c r="G8" s="386">
        <f t="shared" si="0"/>
        <v>10</v>
      </c>
      <c r="H8" s="383"/>
      <c r="I8" s="384">
        <v>5</v>
      </c>
      <c r="J8" s="384">
        <v>0</v>
      </c>
      <c r="K8" s="386">
        <f t="shared" si="1"/>
        <v>5</v>
      </c>
      <c r="L8" s="383"/>
      <c r="M8" s="384">
        <v>15</v>
      </c>
      <c r="N8" s="384"/>
      <c r="O8" s="386">
        <f t="shared" si="2"/>
        <v>15</v>
      </c>
      <c r="P8" s="383"/>
      <c r="Q8" s="384"/>
      <c r="R8" s="384">
        <v>0</v>
      </c>
      <c r="S8" s="386">
        <f t="shared" si="3"/>
        <v>0</v>
      </c>
      <c r="T8" s="471">
        <v>5</v>
      </c>
      <c r="U8" s="384">
        <v>0</v>
      </c>
      <c r="V8" s="384">
        <v>0</v>
      </c>
      <c r="W8" s="386">
        <f t="shared" si="4"/>
        <v>5</v>
      </c>
      <c r="X8" s="403">
        <f t="shared" si="5"/>
        <v>35</v>
      </c>
      <c r="Y8" s="12"/>
      <c r="AA8" s="571">
        <v>3</v>
      </c>
      <c r="AB8" s="438" t="s">
        <v>35</v>
      </c>
      <c r="AC8" s="572"/>
      <c r="AD8" s="572"/>
      <c r="AE8" s="572"/>
      <c r="AF8" s="572"/>
      <c r="AG8" s="572"/>
      <c r="AH8" s="572"/>
      <c r="AI8" s="439"/>
      <c r="AJ8" s="438">
        <v>70</v>
      </c>
      <c r="AK8" s="439"/>
      <c r="AL8" s="211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23"/>
      <c r="BJ8" s="23"/>
      <c r="BK8" s="9"/>
      <c r="BX8" s="22"/>
    </row>
    <row r="9" spans="1:76" ht="18" customHeight="1" thickBot="1" x14ac:dyDescent="0.3">
      <c r="A9" s="566">
        <v>4</v>
      </c>
      <c r="B9" s="473" t="s">
        <v>63</v>
      </c>
      <c r="C9" s="388" t="s">
        <v>33</v>
      </c>
      <c r="D9" s="390">
        <v>20</v>
      </c>
      <c r="E9" s="391">
        <v>0</v>
      </c>
      <c r="F9" s="391"/>
      <c r="G9" s="386">
        <f t="shared" si="0"/>
        <v>20</v>
      </c>
      <c r="H9" s="383">
        <v>0</v>
      </c>
      <c r="I9" s="384"/>
      <c r="J9" s="384"/>
      <c r="K9" s="386">
        <f t="shared" si="1"/>
        <v>0</v>
      </c>
      <c r="L9" s="383"/>
      <c r="M9" s="384">
        <v>0</v>
      </c>
      <c r="N9" s="384"/>
      <c r="O9" s="386">
        <f t="shared" si="2"/>
        <v>0</v>
      </c>
      <c r="P9" s="383">
        <v>15</v>
      </c>
      <c r="Q9" s="384"/>
      <c r="R9" s="384"/>
      <c r="S9" s="386">
        <f t="shared" si="3"/>
        <v>15</v>
      </c>
      <c r="T9" s="471"/>
      <c r="U9" s="384">
        <v>0</v>
      </c>
      <c r="V9" s="384">
        <v>0</v>
      </c>
      <c r="W9" s="386">
        <f t="shared" si="4"/>
        <v>0</v>
      </c>
      <c r="X9" s="403">
        <f t="shared" si="5"/>
        <v>35</v>
      </c>
      <c r="Y9" s="377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212"/>
      <c r="AM9" s="571">
        <v>3</v>
      </c>
      <c r="AN9" s="438" t="s">
        <v>35</v>
      </c>
      <c r="AO9" s="572"/>
      <c r="AP9" s="572"/>
      <c r="AQ9" s="572"/>
      <c r="AR9" s="572"/>
      <c r="AS9" s="572"/>
      <c r="AT9" s="572"/>
      <c r="AU9" s="439"/>
      <c r="AV9" s="438">
        <v>60</v>
      </c>
      <c r="AW9" s="439"/>
      <c r="BJ9" s="23"/>
      <c r="BX9" s="22"/>
    </row>
    <row r="10" spans="1:76" ht="18" customHeight="1" thickBot="1" x14ac:dyDescent="0.3">
      <c r="A10" s="568">
        <v>5</v>
      </c>
      <c r="B10" s="579" t="s">
        <v>37</v>
      </c>
      <c r="C10" s="556" t="s">
        <v>40</v>
      </c>
      <c r="D10" s="394"/>
      <c r="E10" s="395"/>
      <c r="F10" s="395"/>
      <c r="G10" s="396">
        <f t="shared" si="0"/>
        <v>0</v>
      </c>
      <c r="H10" s="394">
        <v>0</v>
      </c>
      <c r="I10" s="395">
        <v>0</v>
      </c>
      <c r="J10" s="395"/>
      <c r="K10" s="396">
        <f t="shared" si="1"/>
        <v>0</v>
      </c>
      <c r="L10" s="394">
        <v>0</v>
      </c>
      <c r="M10" s="395">
        <v>0</v>
      </c>
      <c r="N10" s="395"/>
      <c r="O10" s="396">
        <f t="shared" si="2"/>
        <v>0</v>
      </c>
      <c r="P10" s="394"/>
      <c r="Q10" s="395"/>
      <c r="R10" s="395"/>
      <c r="S10" s="396">
        <f t="shared" si="3"/>
        <v>0</v>
      </c>
      <c r="T10" s="558">
        <v>20</v>
      </c>
      <c r="U10" s="395">
        <v>10</v>
      </c>
      <c r="V10" s="395"/>
      <c r="W10" s="396">
        <f t="shared" si="4"/>
        <v>30</v>
      </c>
      <c r="X10" s="403">
        <f t="shared" si="5"/>
        <v>30</v>
      </c>
      <c r="Y10" s="377"/>
      <c r="AA10" s="210">
        <v>6</v>
      </c>
      <c r="AB10" s="274" t="s">
        <v>36</v>
      </c>
      <c r="AC10" s="345"/>
      <c r="AD10" s="345"/>
      <c r="AE10" s="345"/>
      <c r="AF10" s="345"/>
      <c r="AG10" s="345"/>
      <c r="AH10" s="345"/>
      <c r="AI10" s="275"/>
      <c r="AJ10" s="262">
        <v>30</v>
      </c>
      <c r="AK10" s="263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9"/>
      <c r="BJ10" s="23"/>
      <c r="BX10" s="22"/>
    </row>
    <row r="11" spans="1:76" ht="18" customHeight="1" thickBot="1" x14ac:dyDescent="0.3">
      <c r="A11" s="47">
        <v>6</v>
      </c>
      <c r="B11" s="44" t="s">
        <v>36</v>
      </c>
      <c r="C11" s="367" t="s">
        <v>40</v>
      </c>
      <c r="D11" s="155"/>
      <c r="E11" s="156"/>
      <c r="F11" s="156">
        <v>0</v>
      </c>
      <c r="G11" s="102">
        <f t="shared" si="0"/>
        <v>0</v>
      </c>
      <c r="H11" s="155"/>
      <c r="I11" s="156"/>
      <c r="J11" s="156"/>
      <c r="K11" s="102">
        <f t="shared" si="1"/>
        <v>0</v>
      </c>
      <c r="L11" s="155"/>
      <c r="M11" s="156"/>
      <c r="N11" s="156">
        <v>10</v>
      </c>
      <c r="O11" s="102">
        <f t="shared" si="2"/>
        <v>10</v>
      </c>
      <c r="P11" s="155"/>
      <c r="Q11" s="156"/>
      <c r="R11" s="156">
        <v>5</v>
      </c>
      <c r="S11" s="102">
        <f t="shared" si="3"/>
        <v>5</v>
      </c>
      <c r="T11" s="472">
        <v>15</v>
      </c>
      <c r="U11" s="156"/>
      <c r="V11" s="156">
        <v>0</v>
      </c>
      <c r="W11" s="485">
        <f t="shared" si="4"/>
        <v>15</v>
      </c>
      <c r="X11" s="403">
        <f t="shared" si="5"/>
        <v>30</v>
      </c>
      <c r="Y11" s="377"/>
      <c r="AA11" s="60"/>
      <c r="AB11" s="60"/>
      <c r="AC11" s="60"/>
      <c r="AD11" s="60"/>
      <c r="AE11" s="60"/>
      <c r="AF11" s="60"/>
      <c r="AG11" s="60"/>
      <c r="AH11" s="213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9"/>
      <c r="BJ11" s="78">
        <v>1</v>
      </c>
      <c r="BK11" s="353" t="s">
        <v>35</v>
      </c>
      <c r="BL11" s="354"/>
      <c r="BM11" s="354"/>
      <c r="BN11" s="354"/>
      <c r="BO11" s="354"/>
      <c r="BP11" s="354"/>
      <c r="BQ11" s="354"/>
      <c r="BR11" s="355"/>
      <c r="BS11" s="353">
        <v>160</v>
      </c>
      <c r="BT11" s="355"/>
      <c r="BU11" s="356">
        <v>1</v>
      </c>
      <c r="BV11" s="357"/>
      <c r="BX11" s="22"/>
    </row>
    <row r="12" spans="1:76" ht="18" customHeight="1" thickBot="1" x14ac:dyDescent="0.3">
      <c r="A12" s="565">
        <v>7</v>
      </c>
      <c r="B12" s="40" t="s">
        <v>61</v>
      </c>
      <c r="C12" s="382" t="s">
        <v>33</v>
      </c>
      <c r="D12" s="383">
        <v>0</v>
      </c>
      <c r="E12" s="384">
        <v>0</v>
      </c>
      <c r="F12" s="384"/>
      <c r="G12" s="386">
        <f t="shared" si="0"/>
        <v>0</v>
      </c>
      <c r="H12" s="383">
        <v>20</v>
      </c>
      <c r="I12" s="384"/>
      <c r="J12" s="384"/>
      <c r="K12" s="386">
        <f t="shared" si="1"/>
        <v>20</v>
      </c>
      <c r="L12" s="383">
        <v>0</v>
      </c>
      <c r="M12" s="384">
        <v>10</v>
      </c>
      <c r="N12" s="384"/>
      <c r="O12" s="386">
        <f t="shared" si="2"/>
        <v>10</v>
      </c>
      <c r="P12" s="383"/>
      <c r="Q12" s="384"/>
      <c r="R12" s="384"/>
      <c r="S12" s="386">
        <f t="shared" si="3"/>
        <v>0</v>
      </c>
      <c r="T12" s="471">
        <v>0</v>
      </c>
      <c r="U12" s="384"/>
      <c r="V12" s="384"/>
      <c r="W12" s="398">
        <f t="shared" si="4"/>
        <v>0</v>
      </c>
      <c r="X12" s="403">
        <f t="shared" si="5"/>
        <v>30</v>
      </c>
      <c r="Y12" s="12"/>
      <c r="AA12" s="571">
        <v>4</v>
      </c>
      <c r="AB12" s="438" t="s">
        <v>63</v>
      </c>
      <c r="AC12" s="572"/>
      <c r="AD12" s="572"/>
      <c r="AE12" s="572"/>
      <c r="AF12" s="572"/>
      <c r="AG12" s="572"/>
      <c r="AH12" s="572"/>
      <c r="AI12" s="439"/>
      <c r="AJ12" s="351">
        <v>55</v>
      </c>
      <c r="AK12" s="352"/>
      <c r="AL12" s="209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9"/>
      <c r="BJ12" s="23"/>
      <c r="BX12" s="22"/>
    </row>
    <row r="13" spans="1:76" ht="18" customHeight="1" thickBot="1" x14ac:dyDescent="0.3">
      <c r="A13" s="565">
        <v>8</v>
      </c>
      <c r="B13" s="40" t="s">
        <v>34</v>
      </c>
      <c r="C13" s="382" t="s">
        <v>33</v>
      </c>
      <c r="D13" s="383"/>
      <c r="E13" s="384"/>
      <c r="F13" s="384"/>
      <c r="G13" s="386">
        <f t="shared" si="0"/>
        <v>0</v>
      </c>
      <c r="H13" s="383">
        <v>0</v>
      </c>
      <c r="I13" s="384"/>
      <c r="J13" s="384"/>
      <c r="K13" s="386">
        <f t="shared" si="1"/>
        <v>0</v>
      </c>
      <c r="L13" s="383"/>
      <c r="M13" s="384">
        <v>15</v>
      </c>
      <c r="N13" s="384"/>
      <c r="O13" s="386">
        <f t="shared" si="2"/>
        <v>15</v>
      </c>
      <c r="P13" s="383"/>
      <c r="Q13" s="384"/>
      <c r="R13" s="384"/>
      <c r="S13" s="386">
        <f t="shared" si="3"/>
        <v>0</v>
      </c>
      <c r="T13" s="471"/>
      <c r="U13" s="384"/>
      <c r="V13" s="384"/>
      <c r="W13" s="398">
        <f t="shared" si="4"/>
        <v>0</v>
      </c>
      <c r="X13" s="403">
        <f t="shared" si="5"/>
        <v>15</v>
      </c>
      <c r="Y13" s="12"/>
      <c r="AA13" s="22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209"/>
      <c r="AM13" s="210">
        <v>4</v>
      </c>
      <c r="AN13" s="274" t="s">
        <v>63</v>
      </c>
      <c r="AO13" s="345"/>
      <c r="AP13" s="345"/>
      <c r="AQ13" s="345"/>
      <c r="AR13" s="345"/>
      <c r="AS13" s="345"/>
      <c r="AT13" s="345"/>
      <c r="AU13" s="275"/>
      <c r="AV13" s="262">
        <v>15</v>
      </c>
      <c r="AW13" s="263"/>
      <c r="BJ13" s="23"/>
      <c r="BX13" s="22"/>
    </row>
    <row r="14" spans="1:76" ht="18" customHeight="1" thickBot="1" x14ac:dyDescent="0.3">
      <c r="A14" s="206">
        <v>9</v>
      </c>
      <c r="B14" s="37" t="s">
        <v>52</v>
      </c>
      <c r="C14" s="220" t="s">
        <v>40</v>
      </c>
      <c r="D14" s="169"/>
      <c r="E14" s="160"/>
      <c r="F14" s="160"/>
      <c r="G14" s="380">
        <f t="shared" si="0"/>
        <v>0</v>
      </c>
      <c r="H14" s="169"/>
      <c r="I14" s="160">
        <v>0</v>
      </c>
      <c r="J14" s="160"/>
      <c r="K14" s="380">
        <f t="shared" si="1"/>
        <v>0</v>
      </c>
      <c r="L14" s="169"/>
      <c r="M14" s="160"/>
      <c r="N14" s="160"/>
      <c r="O14" s="380">
        <f t="shared" si="2"/>
        <v>0</v>
      </c>
      <c r="P14" s="169">
        <v>0</v>
      </c>
      <c r="Q14" s="160"/>
      <c r="R14" s="160"/>
      <c r="S14" s="380">
        <f t="shared" si="3"/>
        <v>0</v>
      </c>
      <c r="T14" s="159"/>
      <c r="U14" s="160"/>
      <c r="V14" s="160"/>
      <c r="W14" s="379">
        <f t="shared" si="4"/>
        <v>0</v>
      </c>
      <c r="X14" s="404">
        <f t="shared" si="5"/>
        <v>0</v>
      </c>
      <c r="Y14" s="13"/>
      <c r="AA14" s="210">
        <v>5</v>
      </c>
      <c r="AB14" s="274" t="s">
        <v>37</v>
      </c>
      <c r="AC14" s="345"/>
      <c r="AD14" s="345"/>
      <c r="AE14" s="345"/>
      <c r="AF14" s="345"/>
      <c r="AG14" s="345"/>
      <c r="AH14" s="345"/>
      <c r="AI14" s="275"/>
      <c r="AJ14" s="274">
        <v>40</v>
      </c>
      <c r="AK14" s="275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24"/>
      <c r="BJ14" s="23"/>
      <c r="BX14" s="22"/>
    </row>
    <row r="15" spans="1:76" ht="18" customHeight="1" thickBot="1" x14ac:dyDescent="0.3">
      <c r="A15" s="217">
        <v>10</v>
      </c>
      <c r="B15" s="578" t="s">
        <v>57</v>
      </c>
      <c r="C15" s="486" t="s">
        <v>58</v>
      </c>
      <c r="D15" s="143"/>
      <c r="E15" s="144"/>
      <c r="F15" s="144"/>
      <c r="G15" s="105">
        <f t="shared" si="0"/>
        <v>0</v>
      </c>
      <c r="H15" s="120"/>
      <c r="I15" s="121"/>
      <c r="J15" s="121"/>
      <c r="K15" s="105">
        <f t="shared" si="1"/>
        <v>0</v>
      </c>
      <c r="L15" s="120">
        <v>0</v>
      </c>
      <c r="M15" s="121">
        <v>0</v>
      </c>
      <c r="N15" s="121">
        <v>0</v>
      </c>
      <c r="O15" s="105">
        <f t="shared" si="2"/>
        <v>0</v>
      </c>
      <c r="P15" s="120">
        <v>0</v>
      </c>
      <c r="Q15" s="121"/>
      <c r="R15" s="121">
        <v>0</v>
      </c>
      <c r="S15" s="105">
        <f t="shared" si="3"/>
        <v>0</v>
      </c>
      <c r="T15" s="130">
        <v>0</v>
      </c>
      <c r="U15" s="121">
        <v>0</v>
      </c>
      <c r="V15" s="121"/>
      <c r="W15" s="402">
        <f t="shared" si="4"/>
        <v>0</v>
      </c>
      <c r="X15" s="30">
        <f t="shared" si="5"/>
        <v>0</v>
      </c>
      <c r="Y15" s="13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21"/>
      <c r="AY15" s="434">
        <v>7</v>
      </c>
      <c r="AZ15" s="348" t="s">
        <v>61</v>
      </c>
      <c r="BA15" s="349"/>
      <c r="BB15" s="349"/>
      <c r="BC15" s="349"/>
      <c r="BD15" s="349"/>
      <c r="BE15" s="349"/>
      <c r="BF15" s="349"/>
      <c r="BG15" s="350"/>
      <c r="BH15" s="351">
        <v>45</v>
      </c>
      <c r="BI15" s="352"/>
      <c r="BJ15" s="364">
        <v>2</v>
      </c>
      <c r="BK15" s="365"/>
      <c r="BQ15" s="9"/>
      <c r="BX15" s="22"/>
    </row>
    <row r="16" spans="1:76" ht="18" customHeight="1" thickBot="1" x14ac:dyDescent="0.3">
      <c r="A16" s="13"/>
      <c r="B16" s="79"/>
      <c r="C16" s="192"/>
      <c r="D16" s="193"/>
      <c r="E16" s="193"/>
      <c r="F16" s="193"/>
      <c r="G16" s="194"/>
      <c r="H16" s="193"/>
      <c r="I16" s="193"/>
      <c r="J16" s="193"/>
      <c r="K16" s="194"/>
      <c r="L16" s="193"/>
      <c r="M16" s="193"/>
      <c r="N16" s="193"/>
      <c r="O16" s="194"/>
      <c r="P16" s="193"/>
      <c r="Q16" s="193"/>
      <c r="R16" s="193"/>
      <c r="S16" s="194"/>
      <c r="T16" s="193"/>
      <c r="U16" s="193"/>
      <c r="V16" s="193"/>
      <c r="W16" s="194"/>
      <c r="X16" s="195"/>
      <c r="Y16" s="205"/>
      <c r="AA16" s="210">
        <v>2</v>
      </c>
      <c r="AB16" s="274" t="s">
        <v>55</v>
      </c>
      <c r="AC16" s="345"/>
      <c r="AD16" s="345"/>
      <c r="AE16" s="345"/>
      <c r="AF16" s="345"/>
      <c r="AG16" s="345"/>
      <c r="AH16" s="345"/>
      <c r="AI16" s="275"/>
      <c r="AJ16" s="262">
        <v>10</v>
      </c>
      <c r="AK16" s="263"/>
      <c r="AL16" s="209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23"/>
      <c r="BX16" s="22"/>
    </row>
    <row r="17" spans="1:76" ht="18" customHeight="1" thickBot="1" x14ac:dyDescent="0.3"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209"/>
      <c r="AM17" s="571">
        <v>7</v>
      </c>
      <c r="AN17" s="438" t="s">
        <v>61</v>
      </c>
      <c r="AO17" s="572"/>
      <c r="AP17" s="572"/>
      <c r="AQ17" s="572"/>
      <c r="AR17" s="572"/>
      <c r="AS17" s="572"/>
      <c r="AT17" s="572"/>
      <c r="AU17" s="439"/>
      <c r="AV17" s="438">
        <v>30</v>
      </c>
      <c r="AW17" s="439"/>
      <c r="BX17" s="22"/>
    </row>
    <row r="18" spans="1:76" ht="18" customHeight="1" thickBot="1" x14ac:dyDescent="0.3">
      <c r="A18" s="176"/>
      <c r="B18" s="281" t="s">
        <v>48</v>
      </c>
      <c r="C18" s="282"/>
      <c r="D18" s="282"/>
      <c r="E18" s="282"/>
      <c r="F18" s="282"/>
      <c r="G18" s="281"/>
      <c r="H18" s="282"/>
      <c r="I18" s="282"/>
      <c r="J18" s="282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AA18" s="571">
        <v>7</v>
      </c>
      <c r="AB18" s="438" t="s">
        <v>61</v>
      </c>
      <c r="AC18" s="572"/>
      <c r="AD18" s="572"/>
      <c r="AE18" s="572"/>
      <c r="AF18" s="572"/>
      <c r="AG18" s="572"/>
      <c r="AH18" s="572"/>
      <c r="AI18" s="439"/>
      <c r="AJ18" s="438">
        <v>30</v>
      </c>
      <c r="AK18" s="439"/>
      <c r="BX18" s="22"/>
    </row>
    <row r="19" spans="1:76" ht="18" customHeight="1" thickBot="1" x14ac:dyDescent="0.3">
      <c r="A19" s="303" t="s">
        <v>0</v>
      </c>
      <c r="B19" s="305" t="s">
        <v>7</v>
      </c>
      <c r="C19" s="264" t="s">
        <v>1</v>
      </c>
      <c r="D19" s="288" t="s">
        <v>8</v>
      </c>
      <c r="E19" s="289"/>
      <c r="F19" s="290"/>
      <c r="G19" s="268" t="s">
        <v>23</v>
      </c>
      <c r="H19" s="288" t="s">
        <v>9</v>
      </c>
      <c r="I19" s="289"/>
      <c r="J19" s="290"/>
      <c r="K19" s="268" t="s">
        <v>23</v>
      </c>
      <c r="L19" s="288" t="s">
        <v>10</v>
      </c>
      <c r="M19" s="289"/>
      <c r="N19" s="290"/>
      <c r="O19" s="268" t="s">
        <v>23</v>
      </c>
      <c r="P19" s="288" t="s">
        <v>11</v>
      </c>
      <c r="Q19" s="289"/>
      <c r="R19" s="290"/>
      <c r="S19" s="268" t="s">
        <v>23</v>
      </c>
      <c r="T19" s="288" t="s">
        <v>12</v>
      </c>
      <c r="U19" s="289"/>
      <c r="V19" s="290"/>
      <c r="W19" s="268" t="s">
        <v>23</v>
      </c>
      <c r="X19" s="264" t="s">
        <v>13</v>
      </c>
      <c r="Y19" s="295"/>
      <c r="AY19" s="571">
        <v>1</v>
      </c>
      <c r="AZ19" s="438" t="s">
        <v>32</v>
      </c>
      <c r="BA19" s="572"/>
      <c r="BB19" s="572"/>
      <c r="BC19" s="572"/>
      <c r="BD19" s="572"/>
      <c r="BE19" s="572"/>
      <c r="BF19" s="572"/>
      <c r="BG19" s="439"/>
      <c r="BH19" s="351">
        <v>140</v>
      </c>
      <c r="BI19" s="352"/>
      <c r="BX19" s="22"/>
    </row>
    <row r="20" spans="1:76" ht="18" customHeight="1" thickBot="1" x14ac:dyDescent="0.3">
      <c r="A20" s="304"/>
      <c r="B20" s="306"/>
      <c r="C20" s="287"/>
      <c r="D20" s="88">
        <v>1</v>
      </c>
      <c r="E20" s="89">
        <v>2</v>
      </c>
      <c r="F20" s="114">
        <v>3</v>
      </c>
      <c r="G20" s="291"/>
      <c r="H20" s="88">
        <v>1</v>
      </c>
      <c r="I20" s="89">
        <v>2</v>
      </c>
      <c r="J20" s="114">
        <v>3</v>
      </c>
      <c r="K20" s="291"/>
      <c r="L20" s="88">
        <v>1</v>
      </c>
      <c r="M20" s="89">
        <v>2</v>
      </c>
      <c r="N20" s="114">
        <v>3</v>
      </c>
      <c r="O20" s="291"/>
      <c r="P20" s="88">
        <v>1</v>
      </c>
      <c r="Q20" s="89">
        <v>2</v>
      </c>
      <c r="R20" s="114">
        <v>3</v>
      </c>
      <c r="S20" s="291"/>
      <c r="T20" s="88">
        <v>1</v>
      </c>
      <c r="U20" s="89">
        <v>2</v>
      </c>
      <c r="V20" s="114">
        <v>3</v>
      </c>
      <c r="W20" s="291"/>
      <c r="X20" s="265"/>
      <c r="Y20" s="295"/>
      <c r="AN20" s="9"/>
      <c r="AO20" s="20"/>
      <c r="AP20" s="20"/>
      <c r="AQ20" s="20"/>
      <c r="AR20" s="20"/>
      <c r="AS20" s="20"/>
      <c r="AT20" s="20"/>
      <c r="AU20" s="20"/>
      <c r="AV20" s="20"/>
      <c r="AW20" s="347"/>
      <c r="AX20" s="347"/>
      <c r="BJ20" s="24"/>
      <c r="BX20" s="22"/>
    </row>
    <row r="21" spans="1:76" ht="18" customHeight="1" thickBot="1" x14ac:dyDescent="0.3">
      <c r="A21" s="62">
        <v>7</v>
      </c>
      <c r="B21" s="44" t="s">
        <v>61</v>
      </c>
      <c r="C21" s="174" t="s">
        <v>33</v>
      </c>
      <c r="D21" s="117">
        <v>0</v>
      </c>
      <c r="E21" s="118"/>
      <c r="F21" s="119"/>
      <c r="G21" s="101">
        <f>SUM(D21:F21)</f>
        <v>0</v>
      </c>
      <c r="H21" s="117">
        <v>5</v>
      </c>
      <c r="I21" s="118"/>
      <c r="J21" s="119">
        <v>0</v>
      </c>
      <c r="K21" s="101">
        <f>SUM(H21:J21)</f>
        <v>5</v>
      </c>
      <c r="L21" s="117">
        <v>0</v>
      </c>
      <c r="M21" s="118"/>
      <c r="N21" s="119"/>
      <c r="O21" s="101">
        <f>SUM(L21:N21)</f>
        <v>0</v>
      </c>
      <c r="P21" s="117">
        <v>5</v>
      </c>
      <c r="Q21" s="118">
        <v>5</v>
      </c>
      <c r="R21" s="119">
        <v>0</v>
      </c>
      <c r="S21" s="101">
        <f>SUM(P21:R21)</f>
        <v>10</v>
      </c>
      <c r="T21" s="117">
        <v>0</v>
      </c>
      <c r="U21" s="118"/>
      <c r="V21" s="119">
        <v>15</v>
      </c>
      <c r="W21" s="101">
        <f>SUM(T21:V21)</f>
        <v>15</v>
      </c>
      <c r="X21" s="96">
        <f>SUM(W21,S21,O21,K21,G21)</f>
        <v>30</v>
      </c>
      <c r="Y21" s="34" t="s">
        <v>67</v>
      </c>
      <c r="BJ21" s="77">
        <v>1</v>
      </c>
      <c r="BK21" s="341" t="s">
        <v>32</v>
      </c>
      <c r="BL21" s="342"/>
      <c r="BM21" s="342"/>
      <c r="BN21" s="342"/>
      <c r="BO21" s="342"/>
      <c r="BP21" s="342"/>
      <c r="BQ21" s="342"/>
      <c r="BR21" s="343"/>
      <c r="BS21" s="341">
        <v>140</v>
      </c>
      <c r="BT21" s="343"/>
      <c r="BU21" s="337">
        <v>3</v>
      </c>
      <c r="BV21" s="338"/>
      <c r="BX21" s="22"/>
    </row>
    <row r="22" spans="1:76" ht="18" customHeight="1" thickBot="1" x14ac:dyDescent="0.3">
      <c r="A22" s="51">
        <v>2</v>
      </c>
      <c r="B22" s="37" t="s">
        <v>55</v>
      </c>
      <c r="C22" s="220" t="s">
        <v>33</v>
      </c>
      <c r="D22" s="131">
        <v>10</v>
      </c>
      <c r="E22" s="125"/>
      <c r="F22" s="126"/>
      <c r="G22" s="110">
        <f t="shared" ref="G22:G28" si="6">SUM(D22:F22)</f>
        <v>10</v>
      </c>
      <c r="H22" s="131">
        <v>0</v>
      </c>
      <c r="I22" s="125"/>
      <c r="J22" s="126"/>
      <c r="K22" s="110">
        <f t="shared" ref="K22:K28" si="7">SUM(H22:J22)</f>
        <v>0</v>
      </c>
      <c r="L22" s="131"/>
      <c r="M22" s="125">
        <v>0</v>
      </c>
      <c r="N22" s="126"/>
      <c r="O22" s="110">
        <f t="shared" ref="O22:O28" si="8">SUM(L22:N22)</f>
        <v>0</v>
      </c>
      <c r="P22" s="131"/>
      <c r="Q22" s="125"/>
      <c r="R22" s="126"/>
      <c r="S22" s="110">
        <f t="shared" ref="S22:S28" si="9">SUM(P22:R22)</f>
        <v>0</v>
      </c>
      <c r="T22" s="131"/>
      <c r="U22" s="125"/>
      <c r="V22" s="126">
        <v>0</v>
      </c>
      <c r="W22" s="110">
        <f t="shared" ref="W22:W28" si="10">SUM(T22:V22)</f>
        <v>0</v>
      </c>
      <c r="X22" s="116">
        <f t="shared" ref="X22:X28" si="11">SUM(W22,S22,O22,K22,G22)</f>
        <v>10</v>
      </c>
      <c r="Y22" s="3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BJ22" s="23"/>
      <c r="BX22" s="22"/>
    </row>
    <row r="23" spans="1:76" ht="18" customHeight="1" thickBot="1" x14ac:dyDescent="0.3">
      <c r="A23" s="58">
        <v>5</v>
      </c>
      <c r="B23" s="44" t="s">
        <v>37</v>
      </c>
      <c r="C23" s="44" t="s">
        <v>40</v>
      </c>
      <c r="D23" s="127">
        <v>5</v>
      </c>
      <c r="E23" s="128"/>
      <c r="F23" s="129"/>
      <c r="G23" s="103">
        <f t="shared" si="6"/>
        <v>5</v>
      </c>
      <c r="H23" s="132"/>
      <c r="I23" s="128">
        <v>0</v>
      </c>
      <c r="J23" s="129">
        <v>20</v>
      </c>
      <c r="K23" s="103">
        <f t="shared" si="7"/>
        <v>20</v>
      </c>
      <c r="L23" s="132"/>
      <c r="M23" s="128">
        <v>15</v>
      </c>
      <c r="N23" s="129"/>
      <c r="O23" s="103">
        <f t="shared" si="8"/>
        <v>15</v>
      </c>
      <c r="P23" s="132"/>
      <c r="Q23" s="128"/>
      <c r="R23" s="129"/>
      <c r="S23" s="103">
        <f t="shared" si="9"/>
        <v>0</v>
      </c>
      <c r="T23" s="132"/>
      <c r="U23" s="128"/>
      <c r="V23" s="129"/>
      <c r="W23" s="103">
        <f t="shared" si="10"/>
        <v>0</v>
      </c>
      <c r="X23" s="97">
        <f t="shared" si="11"/>
        <v>40</v>
      </c>
      <c r="Y23" s="47"/>
      <c r="AA23" s="15"/>
      <c r="AB23" s="15"/>
      <c r="AC23" s="15"/>
      <c r="AD23" s="25"/>
      <c r="AE23" s="15"/>
      <c r="AF23" s="15"/>
      <c r="AG23" s="15"/>
      <c r="AH23" s="25"/>
      <c r="AI23" s="15"/>
      <c r="AJ23" s="15"/>
      <c r="AK23" s="15"/>
      <c r="AL23" s="25"/>
      <c r="AM23" s="15"/>
      <c r="AY23" s="76">
        <v>4</v>
      </c>
      <c r="AZ23" s="274" t="s">
        <v>63</v>
      </c>
      <c r="BA23" s="345"/>
      <c r="BB23" s="345"/>
      <c r="BC23" s="345"/>
      <c r="BD23" s="345"/>
      <c r="BE23" s="345"/>
      <c r="BF23" s="345"/>
      <c r="BG23" s="275"/>
      <c r="BH23" s="283">
        <v>15</v>
      </c>
      <c r="BI23" s="284"/>
      <c r="BX23" s="22"/>
    </row>
    <row r="24" spans="1:76" ht="18" customHeight="1" thickBot="1" x14ac:dyDescent="0.3">
      <c r="A24" s="171">
        <v>4</v>
      </c>
      <c r="B24" s="80" t="s">
        <v>63</v>
      </c>
      <c r="C24" s="221" t="s">
        <v>33</v>
      </c>
      <c r="D24" s="167"/>
      <c r="E24" s="147">
        <v>20</v>
      </c>
      <c r="F24" s="148"/>
      <c r="G24" s="107">
        <f t="shared" si="6"/>
        <v>20</v>
      </c>
      <c r="H24" s="146"/>
      <c r="I24" s="147">
        <v>15</v>
      </c>
      <c r="J24" s="148"/>
      <c r="K24" s="107">
        <f t="shared" si="7"/>
        <v>15</v>
      </c>
      <c r="L24" s="146"/>
      <c r="M24" s="147">
        <v>15</v>
      </c>
      <c r="N24" s="148">
        <v>0</v>
      </c>
      <c r="O24" s="107">
        <f t="shared" si="8"/>
        <v>15</v>
      </c>
      <c r="P24" s="146">
        <v>0</v>
      </c>
      <c r="Q24" s="147"/>
      <c r="R24" s="148"/>
      <c r="S24" s="107">
        <f t="shared" si="9"/>
        <v>0</v>
      </c>
      <c r="T24" s="146">
        <v>5</v>
      </c>
      <c r="U24" s="147">
        <v>0</v>
      </c>
      <c r="V24" s="148">
        <v>0</v>
      </c>
      <c r="W24" s="107">
        <f t="shared" si="10"/>
        <v>5</v>
      </c>
      <c r="X24" s="98">
        <f t="shared" si="11"/>
        <v>55</v>
      </c>
      <c r="Y24" s="10" t="s">
        <v>67</v>
      </c>
      <c r="BX24" s="22"/>
    </row>
    <row r="25" spans="1:76" ht="18" customHeight="1" x14ac:dyDescent="0.25">
      <c r="A25" s="172">
        <v>6</v>
      </c>
      <c r="B25" s="44" t="s">
        <v>36</v>
      </c>
      <c r="C25" s="44" t="s">
        <v>40</v>
      </c>
      <c r="D25" s="168"/>
      <c r="E25" s="150"/>
      <c r="F25" s="151">
        <v>0</v>
      </c>
      <c r="G25" s="108">
        <f t="shared" si="6"/>
        <v>0</v>
      </c>
      <c r="H25" s="149"/>
      <c r="I25" s="150">
        <v>0</v>
      </c>
      <c r="J25" s="151">
        <v>10</v>
      </c>
      <c r="K25" s="108">
        <f t="shared" si="7"/>
        <v>10</v>
      </c>
      <c r="L25" s="149"/>
      <c r="M25" s="150"/>
      <c r="N25" s="151">
        <v>5</v>
      </c>
      <c r="O25" s="108">
        <f t="shared" si="8"/>
        <v>5</v>
      </c>
      <c r="P25" s="149"/>
      <c r="Q25" s="150">
        <v>0</v>
      </c>
      <c r="R25" s="151">
        <v>15</v>
      </c>
      <c r="S25" s="108">
        <f t="shared" si="9"/>
        <v>15</v>
      </c>
      <c r="T25" s="149"/>
      <c r="U25" s="150"/>
      <c r="V25" s="151"/>
      <c r="W25" s="108">
        <f t="shared" si="10"/>
        <v>0</v>
      </c>
      <c r="X25" s="96">
        <f t="shared" si="11"/>
        <v>30</v>
      </c>
      <c r="Y25" s="34"/>
      <c r="BX25" s="22"/>
    </row>
    <row r="26" spans="1:76" ht="18" customHeight="1" thickBot="1" x14ac:dyDescent="0.3">
      <c r="A26" s="64">
        <v>3</v>
      </c>
      <c r="B26" s="37" t="s">
        <v>35</v>
      </c>
      <c r="C26" s="220" t="s">
        <v>33</v>
      </c>
      <c r="D26" s="130">
        <v>20</v>
      </c>
      <c r="E26" s="121"/>
      <c r="F26" s="122"/>
      <c r="G26" s="105">
        <f t="shared" si="6"/>
        <v>20</v>
      </c>
      <c r="H26" s="120">
        <v>10</v>
      </c>
      <c r="I26" s="121">
        <v>0</v>
      </c>
      <c r="J26" s="122">
        <v>0</v>
      </c>
      <c r="K26" s="105">
        <f t="shared" si="7"/>
        <v>10</v>
      </c>
      <c r="L26" s="120">
        <v>0</v>
      </c>
      <c r="M26" s="121">
        <v>10</v>
      </c>
      <c r="N26" s="122">
        <v>5</v>
      </c>
      <c r="O26" s="105">
        <f t="shared" si="8"/>
        <v>15</v>
      </c>
      <c r="P26" s="120">
        <v>0</v>
      </c>
      <c r="Q26" s="121">
        <v>20</v>
      </c>
      <c r="R26" s="122"/>
      <c r="S26" s="105">
        <f t="shared" si="9"/>
        <v>20</v>
      </c>
      <c r="T26" s="120"/>
      <c r="U26" s="121">
        <v>5</v>
      </c>
      <c r="V26" s="122"/>
      <c r="W26" s="105">
        <f t="shared" si="10"/>
        <v>5</v>
      </c>
      <c r="X26" s="116">
        <f t="shared" si="11"/>
        <v>70</v>
      </c>
      <c r="Y26" s="252" t="s">
        <v>67</v>
      </c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76"/>
      <c r="AR26" s="176"/>
      <c r="BX26" s="22"/>
    </row>
    <row r="27" spans="1:76" ht="18" customHeight="1" thickBot="1" x14ac:dyDescent="0.3">
      <c r="A27" s="173">
        <v>8</v>
      </c>
      <c r="B27" s="75" t="s">
        <v>34</v>
      </c>
      <c r="C27" s="175" t="s">
        <v>33</v>
      </c>
      <c r="D27" s="164">
        <v>5</v>
      </c>
      <c r="E27" s="165">
        <v>0</v>
      </c>
      <c r="F27" s="166">
        <v>0</v>
      </c>
      <c r="G27" s="102">
        <f t="shared" si="6"/>
        <v>5</v>
      </c>
      <c r="H27" s="155">
        <v>0</v>
      </c>
      <c r="I27" s="165">
        <v>5</v>
      </c>
      <c r="J27" s="166"/>
      <c r="K27" s="102">
        <f t="shared" si="7"/>
        <v>5</v>
      </c>
      <c r="L27" s="164"/>
      <c r="M27" s="165">
        <v>0</v>
      </c>
      <c r="N27" s="166"/>
      <c r="O27" s="102">
        <f t="shared" si="8"/>
        <v>0</v>
      </c>
      <c r="P27" s="164">
        <v>15</v>
      </c>
      <c r="Q27" s="165">
        <v>5</v>
      </c>
      <c r="R27" s="166"/>
      <c r="S27" s="102">
        <f t="shared" si="9"/>
        <v>20</v>
      </c>
      <c r="T27" s="164"/>
      <c r="U27" s="165"/>
      <c r="V27" s="166"/>
      <c r="W27" s="102">
        <f t="shared" si="10"/>
        <v>0</v>
      </c>
      <c r="X27" s="97">
        <f t="shared" si="11"/>
        <v>30</v>
      </c>
      <c r="Y27" s="586"/>
      <c r="Z27" s="15"/>
      <c r="AA27" s="296"/>
      <c r="AB27" s="15"/>
      <c r="AC27" s="15"/>
      <c r="AD27" s="15"/>
      <c r="AE27" s="296"/>
      <c r="AF27" s="15"/>
      <c r="AG27" s="15"/>
      <c r="AH27" s="15"/>
      <c r="AI27" s="296"/>
      <c r="AJ27" s="15"/>
      <c r="AK27" s="15"/>
      <c r="AL27" s="15"/>
      <c r="AM27" s="296"/>
      <c r="AN27" s="15"/>
      <c r="AO27" s="15"/>
      <c r="AP27" s="15"/>
      <c r="AQ27" s="296"/>
      <c r="AR27" s="16"/>
      <c r="BX27" s="22"/>
    </row>
    <row r="28" spans="1:76" ht="18" customHeight="1" thickBot="1" x14ac:dyDescent="0.3">
      <c r="A28" s="64">
        <v>1</v>
      </c>
      <c r="B28" s="36" t="s">
        <v>32</v>
      </c>
      <c r="C28" s="219" t="s">
        <v>33</v>
      </c>
      <c r="D28" s="120"/>
      <c r="E28" s="121"/>
      <c r="F28" s="122"/>
      <c r="G28" s="105">
        <f t="shared" si="6"/>
        <v>0</v>
      </c>
      <c r="H28" s="120"/>
      <c r="I28" s="121"/>
      <c r="J28" s="122"/>
      <c r="K28" s="105">
        <f t="shared" si="7"/>
        <v>0</v>
      </c>
      <c r="L28" s="120">
        <v>5</v>
      </c>
      <c r="M28" s="121">
        <v>0</v>
      </c>
      <c r="N28" s="122"/>
      <c r="O28" s="105">
        <f t="shared" si="8"/>
        <v>5</v>
      </c>
      <c r="P28" s="120"/>
      <c r="Q28" s="121"/>
      <c r="R28" s="122"/>
      <c r="S28" s="105">
        <f t="shared" si="9"/>
        <v>0</v>
      </c>
      <c r="T28" s="120">
        <v>20</v>
      </c>
      <c r="U28" s="121"/>
      <c r="V28" s="122">
        <v>10</v>
      </c>
      <c r="W28" s="105">
        <f t="shared" si="10"/>
        <v>30</v>
      </c>
      <c r="X28" s="116">
        <f t="shared" si="11"/>
        <v>35</v>
      </c>
      <c r="Y28" s="252" t="s">
        <v>67</v>
      </c>
      <c r="Z28" s="177"/>
      <c r="AA28" s="297"/>
      <c r="AB28" s="177"/>
      <c r="AC28" s="177"/>
      <c r="AD28" s="177"/>
      <c r="AE28" s="297"/>
      <c r="AF28" s="177"/>
      <c r="AG28" s="177"/>
      <c r="AH28" s="177"/>
      <c r="AI28" s="297"/>
      <c r="AJ28" s="177"/>
      <c r="AK28" s="177"/>
      <c r="AL28" s="177"/>
      <c r="AM28" s="297"/>
      <c r="AN28" s="177"/>
      <c r="AO28" s="177"/>
      <c r="AP28" s="177"/>
      <c r="AQ28" s="297"/>
      <c r="AR28" s="16"/>
      <c r="BX28" s="22"/>
    </row>
    <row r="29" spans="1:76" ht="18" customHeight="1" x14ac:dyDescent="0.25">
      <c r="B29" s="55"/>
      <c r="C29" s="56"/>
      <c r="H29" s="6"/>
      <c r="I29" s="8"/>
      <c r="J29" s="8"/>
      <c r="K29" s="8"/>
      <c r="L29" s="8"/>
      <c r="M29" s="8"/>
      <c r="N29" s="6"/>
      <c r="O29" s="6"/>
      <c r="P29" s="6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BX29" s="22"/>
    </row>
    <row r="30" spans="1:76" ht="18" customHeight="1" thickBot="1" x14ac:dyDescent="0.3">
      <c r="A30" s="176"/>
      <c r="B30" s="281" t="s">
        <v>47</v>
      </c>
      <c r="C30" s="282"/>
      <c r="D30" s="282"/>
      <c r="E30" s="282"/>
      <c r="F30" s="282"/>
      <c r="G30" s="281"/>
      <c r="H30" s="282"/>
      <c r="I30" s="282"/>
      <c r="J30" s="282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BX30" s="22"/>
    </row>
    <row r="31" spans="1:76" ht="18" customHeight="1" x14ac:dyDescent="0.25">
      <c r="A31" s="303" t="s">
        <v>0</v>
      </c>
      <c r="B31" s="305" t="s">
        <v>7</v>
      </c>
      <c r="C31" s="264" t="s">
        <v>1</v>
      </c>
      <c r="D31" s="288" t="s">
        <v>8</v>
      </c>
      <c r="E31" s="289"/>
      <c r="F31" s="290"/>
      <c r="G31" s="268" t="s">
        <v>23</v>
      </c>
      <c r="H31" s="288" t="s">
        <v>9</v>
      </c>
      <c r="I31" s="289"/>
      <c r="J31" s="290"/>
      <c r="K31" s="268" t="s">
        <v>23</v>
      </c>
      <c r="L31" s="288" t="s">
        <v>10</v>
      </c>
      <c r="M31" s="289"/>
      <c r="N31" s="290"/>
      <c r="O31" s="268" t="s">
        <v>23</v>
      </c>
      <c r="P31" s="288" t="s">
        <v>11</v>
      </c>
      <c r="Q31" s="289"/>
      <c r="R31" s="290"/>
      <c r="S31" s="268" t="s">
        <v>23</v>
      </c>
      <c r="T31" s="288" t="s">
        <v>12</v>
      </c>
      <c r="U31" s="289"/>
      <c r="V31" s="290"/>
      <c r="W31" s="268" t="s">
        <v>23</v>
      </c>
      <c r="X31" s="360" t="s">
        <v>13</v>
      </c>
      <c r="Y31" s="295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BX31" s="22"/>
    </row>
    <row r="32" spans="1:76" ht="18" customHeight="1" thickBot="1" x14ac:dyDescent="0.3">
      <c r="A32" s="363"/>
      <c r="B32" s="362"/>
      <c r="C32" s="265"/>
      <c r="D32" s="88">
        <v>1</v>
      </c>
      <c r="E32" s="89">
        <v>2</v>
      </c>
      <c r="F32" s="114">
        <v>3</v>
      </c>
      <c r="G32" s="291"/>
      <c r="H32" s="88">
        <v>1</v>
      </c>
      <c r="I32" s="89">
        <v>2</v>
      </c>
      <c r="J32" s="114">
        <v>3</v>
      </c>
      <c r="K32" s="291"/>
      <c r="L32" s="88">
        <v>1</v>
      </c>
      <c r="M32" s="89">
        <v>2</v>
      </c>
      <c r="N32" s="114">
        <v>3</v>
      </c>
      <c r="O32" s="291"/>
      <c r="P32" s="88">
        <v>1</v>
      </c>
      <c r="Q32" s="89">
        <v>2</v>
      </c>
      <c r="R32" s="114">
        <v>3</v>
      </c>
      <c r="S32" s="291"/>
      <c r="T32" s="88">
        <v>1</v>
      </c>
      <c r="U32" s="89">
        <v>2</v>
      </c>
      <c r="V32" s="114">
        <v>3</v>
      </c>
      <c r="W32" s="291"/>
      <c r="X32" s="361"/>
      <c r="Y32" s="295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BX32" s="22"/>
    </row>
    <row r="33" spans="1:76" ht="18" customHeight="1" x14ac:dyDescent="0.25">
      <c r="A33" s="67">
        <v>1</v>
      </c>
      <c r="B33" s="44" t="s">
        <v>61</v>
      </c>
      <c r="C33" s="367" t="s">
        <v>33</v>
      </c>
      <c r="D33" s="123"/>
      <c r="E33" s="118"/>
      <c r="F33" s="119"/>
      <c r="G33" s="101">
        <f>SUM(D33:F33)</f>
        <v>0</v>
      </c>
      <c r="H33" s="117">
        <v>15</v>
      </c>
      <c r="I33" s="118">
        <v>10</v>
      </c>
      <c r="J33" s="119">
        <v>0</v>
      </c>
      <c r="K33" s="101">
        <f>SUM(H33:J33)</f>
        <v>25</v>
      </c>
      <c r="L33" s="117"/>
      <c r="M33" s="118">
        <v>0</v>
      </c>
      <c r="N33" s="119"/>
      <c r="O33" s="101">
        <f>SUM(L33:N33)</f>
        <v>0</v>
      </c>
      <c r="P33" s="117"/>
      <c r="Q33" s="118"/>
      <c r="R33" s="119"/>
      <c r="S33" s="101">
        <f>SUM(P33:R33)</f>
        <v>0</v>
      </c>
      <c r="T33" s="117">
        <v>5</v>
      </c>
      <c r="U33" s="118"/>
      <c r="V33" s="119"/>
      <c r="W33" s="101">
        <f>SUM(T33:V33)</f>
        <v>5</v>
      </c>
      <c r="X33" s="96">
        <f>SUM(W33,S33,O33,K33,G33)</f>
        <v>30</v>
      </c>
      <c r="Y33" s="34" t="s">
        <v>67</v>
      </c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BX33" s="22"/>
    </row>
    <row r="34" spans="1:76" ht="18" customHeight="1" thickBot="1" x14ac:dyDescent="0.3">
      <c r="A34" s="181">
        <v>2</v>
      </c>
      <c r="B34" s="80" t="s">
        <v>63</v>
      </c>
      <c r="C34" s="221" t="s">
        <v>33</v>
      </c>
      <c r="D34" s="124"/>
      <c r="E34" s="125"/>
      <c r="F34" s="126"/>
      <c r="G34" s="110">
        <f t="shared" ref="G34:G36" si="12">SUM(D34:F34)</f>
        <v>0</v>
      </c>
      <c r="H34" s="131">
        <v>0</v>
      </c>
      <c r="I34" s="125">
        <v>0</v>
      </c>
      <c r="J34" s="126"/>
      <c r="K34" s="110">
        <f t="shared" ref="K34:K36" si="13">SUM(H34:J34)</f>
        <v>0</v>
      </c>
      <c r="L34" s="131"/>
      <c r="M34" s="125">
        <v>0</v>
      </c>
      <c r="N34" s="126"/>
      <c r="O34" s="110">
        <f t="shared" ref="O34:O36" si="14">SUM(L34:N34)</f>
        <v>0</v>
      </c>
      <c r="P34" s="131">
        <v>0</v>
      </c>
      <c r="Q34" s="125"/>
      <c r="R34" s="126"/>
      <c r="S34" s="110">
        <f t="shared" ref="S34:S36" si="15">SUM(P34:R34)</f>
        <v>0</v>
      </c>
      <c r="T34" s="131">
        <v>0</v>
      </c>
      <c r="U34" s="125">
        <v>15</v>
      </c>
      <c r="V34" s="126">
        <v>0</v>
      </c>
      <c r="W34" s="110">
        <f t="shared" ref="W34:W36" si="16">SUM(T34:V34)</f>
        <v>15</v>
      </c>
      <c r="X34" s="116">
        <f t="shared" ref="X34:X36" si="17">SUM(W34,S34,O34,K34,G34)</f>
        <v>15</v>
      </c>
      <c r="Y34" s="3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BX34" s="22"/>
    </row>
    <row r="35" spans="1:76" ht="18" customHeight="1" x14ac:dyDescent="0.25">
      <c r="A35" s="69">
        <v>3</v>
      </c>
      <c r="B35" s="44" t="s">
        <v>35</v>
      </c>
      <c r="C35" s="45" t="s">
        <v>33</v>
      </c>
      <c r="D35" s="127">
        <v>20</v>
      </c>
      <c r="E35" s="128">
        <v>15</v>
      </c>
      <c r="F35" s="129"/>
      <c r="G35" s="103">
        <f t="shared" si="12"/>
        <v>35</v>
      </c>
      <c r="H35" s="132">
        <v>10</v>
      </c>
      <c r="I35" s="128">
        <v>0</v>
      </c>
      <c r="J35" s="129"/>
      <c r="K35" s="103">
        <f t="shared" si="13"/>
        <v>10</v>
      </c>
      <c r="L35" s="132">
        <v>0</v>
      </c>
      <c r="M35" s="128">
        <v>5</v>
      </c>
      <c r="N35" s="129"/>
      <c r="O35" s="103">
        <f t="shared" si="14"/>
        <v>5</v>
      </c>
      <c r="P35" s="132">
        <v>0</v>
      </c>
      <c r="Q35" s="128"/>
      <c r="R35" s="129"/>
      <c r="S35" s="103">
        <f t="shared" si="15"/>
        <v>0</v>
      </c>
      <c r="T35" s="132"/>
      <c r="U35" s="128">
        <v>10</v>
      </c>
      <c r="V35" s="129">
        <v>0</v>
      </c>
      <c r="W35" s="103">
        <f t="shared" si="16"/>
        <v>10</v>
      </c>
      <c r="X35" s="96">
        <f t="shared" si="17"/>
        <v>60</v>
      </c>
      <c r="Y35" s="47" t="s">
        <v>67</v>
      </c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BX35" s="22"/>
    </row>
    <row r="36" spans="1:76" ht="18" customHeight="1" thickBot="1" x14ac:dyDescent="0.3">
      <c r="A36" s="170">
        <v>4</v>
      </c>
      <c r="B36" s="43" t="s">
        <v>32</v>
      </c>
      <c r="C36" s="255" t="s">
        <v>33</v>
      </c>
      <c r="D36" s="130"/>
      <c r="E36" s="121">
        <v>0</v>
      </c>
      <c r="F36" s="122">
        <v>5</v>
      </c>
      <c r="G36" s="105">
        <f t="shared" si="12"/>
        <v>5</v>
      </c>
      <c r="H36" s="120"/>
      <c r="I36" s="121">
        <v>0</v>
      </c>
      <c r="J36" s="122"/>
      <c r="K36" s="105">
        <f t="shared" si="13"/>
        <v>0</v>
      </c>
      <c r="L36" s="120">
        <v>0</v>
      </c>
      <c r="M36" s="121">
        <v>0</v>
      </c>
      <c r="N36" s="122">
        <v>10</v>
      </c>
      <c r="O36" s="105">
        <f t="shared" si="14"/>
        <v>10</v>
      </c>
      <c r="P36" s="120">
        <v>5</v>
      </c>
      <c r="Q36" s="121"/>
      <c r="R36" s="122"/>
      <c r="S36" s="105">
        <f t="shared" si="15"/>
        <v>5</v>
      </c>
      <c r="T36" s="120">
        <v>5</v>
      </c>
      <c r="U36" s="121">
        <v>0</v>
      </c>
      <c r="V36" s="122">
        <v>20</v>
      </c>
      <c r="W36" s="105">
        <f t="shared" si="16"/>
        <v>25</v>
      </c>
      <c r="X36" s="116">
        <f t="shared" si="17"/>
        <v>45</v>
      </c>
      <c r="Y36" s="3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BX36" s="22"/>
    </row>
    <row r="37" spans="1:76" ht="18" customHeight="1" x14ac:dyDescent="0.25">
      <c r="BX37" s="22"/>
    </row>
    <row r="38" spans="1:76" ht="18" customHeight="1" thickBot="1" x14ac:dyDescent="0.3">
      <c r="A38" s="176"/>
      <c r="B38" s="281" t="s">
        <v>31</v>
      </c>
      <c r="C38" s="282"/>
      <c r="D38" s="282"/>
      <c r="E38" s="282"/>
      <c r="F38" s="282"/>
      <c r="G38" s="281"/>
      <c r="H38" s="282"/>
      <c r="I38" s="282"/>
      <c r="J38" s="282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6"/>
      <c r="AK38" s="176"/>
      <c r="AL38" s="176"/>
      <c r="AM38" s="176"/>
      <c r="AN38" s="176"/>
      <c r="AO38" s="176"/>
      <c r="AP38" s="176"/>
      <c r="AQ38" s="176"/>
      <c r="AR38" s="176"/>
      <c r="BX38" s="22"/>
    </row>
    <row r="39" spans="1:76" ht="18" customHeight="1" x14ac:dyDescent="0.25">
      <c r="A39" s="303" t="s">
        <v>0</v>
      </c>
      <c r="B39" s="305" t="s">
        <v>7</v>
      </c>
      <c r="C39" s="264" t="s">
        <v>1</v>
      </c>
      <c r="D39" s="288" t="s">
        <v>8</v>
      </c>
      <c r="E39" s="289"/>
      <c r="F39" s="290"/>
      <c r="G39" s="268" t="s">
        <v>23</v>
      </c>
      <c r="H39" s="288" t="s">
        <v>9</v>
      </c>
      <c r="I39" s="289"/>
      <c r="J39" s="290"/>
      <c r="K39" s="268" t="s">
        <v>23</v>
      </c>
      <c r="L39" s="288" t="s">
        <v>10</v>
      </c>
      <c r="M39" s="289"/>
      <c r="N39" s="290"/>
      <c r="O39" s="268" t="s">
        <v>23</v>
      </c>
      <c r="P39" s="288" t="s">
        <v>11</v>
      </c>
      <c r="Q39" s="289"/>
      <c r="R39" s="290"/>
      <c r="S39" s="268" t="s">
        <v>23</v>
      </c>
      <c r="T39" s="288" t="s">
        <v>12</v>
      </c>
      <c r="U39" s="289"/>
      <c r="V39" s="290"/>
      <c r="W39" s="268" t="s">
        <v>23</v>
      </c>
      <c r="X39" s="266" t="s">
        <v>15</v>
      </c>
      <c r="Y39" s="267"/>
      <c r="Z39" s="267"/>
      <c r="AA39" s="268" t="s">
        <v>23</v>
      </c>
      <c r="AB39" s="288" t="s">
        <v>16</v>
      </c>
      <c r="AC39" s="289"/>
      <c r="AD39" s="290"/>
      <c r="AE39" s="268" t="s">
        <v>23</v>
      </c>
      <c r="AF39" s="288" t="s">
        <v>17</v>
      </c>
      <c r="AG39" s="289"/>
      <c r="AH39" s="290"/>
      <c r="AI39" s="268" t="s">
        <v>23</v>
      </c>
      <c r="AJ39" s="288" t="s">
        <v>18</v>
      </c>
      <c r="AK39" s="289"/>
      <c r="AL39" s="290"/>
      <c r="AM39" s="268" t="s">
        <v>23</v>
      </c>
      <c r="AN39" s="288" t="s">
        <v>19</v>
      </c>
      <c r="AO39" s="289"/>
      <c r="AP39" s="290"/>
      <c r="AQ39" s="268" t="s">
        <v>23</v>
      </c>
      <c r="AR39" s="303" t="s">
        <v>13</v>
      </c>
      <c r="AS39" s="276" t="s">
        <v>14</v>
      </c>
      <c r="BX39" s="22"/>
    </row>
    <row r="40" spans="1:76" ht="18" customHeight="1" thickBot="1" x14ac:dyDescent="0.3">
      <c r="A40" s="304"/>
      <c r="B40" s="306"/>
      <c r="C40" s="287"/>
      <c r="D40" s="88">
        <v>1</v>
      </c>
      <c r="E40" s="89">
        <v>2</v>
      </c>
      <c r="F40" s="114">
        <v>3</v>
      </c>
      <c r="G40" s="291"/>
      <c r="H40" s="88">
        <v>1</v>
      </c>
      <c r="I40" s="89">
        <v>2</v>
      </c>
      <c r="J40" s="114">
        <v>3</v>
      </c>
      <c r="K40" s="291"/>
      <c r="L40" s="88">
        <v>1</v>
      </c>
      <c r="M40" s="89">
        <v>2</v>
      </c>
      <c r="N40" s="114">
        <v>3</v>
      </c>
      <c r="O40" s="291"/>
      <c r="P40" s="88">
        <v>1</v>
      </c>
      <c r="Q40" s="89">
        <v>2</v>
      </c>
      <c r="R40" s="114">
        <v>3</v>
      </c>
      <c r="S40" s="291"/>
      <c r="T40" s="88">
        <v>1</v>
      </c>
      <c r="U40" s="89">
        <v>2</v>
      </c>
      <c r="V40" s="114">
        <v>3</v>
      </c>
      <c r="W40" s="291"/>
      <c r="X40" s="88">
        <v>1</v>
      </c>
      <c r="Y40" s="89">
        <v>2</v>
      </c>
      <c r="Z40" s="114">
        <v>3</v>
      </c>
      <c r="AA40" s="291"/>
      <c r="AB40" s="88">
        <v>1</v>
      </c>
      <c r="AC40" s="89">
        <v>2</v>
      </c>
      <c r="AD40" s="114">
        <v>3</v>
      </c>
      <c r="AE40" s="291"/>
      <c r="AF40" s="88">
        <v>1</v>
      </c>
      <c r="AG40" s="89">
        <v>2</v>
      </c>
      <c r="AH40" s="114">
        <v>3</v>
      </c>
      <c r="AI40" s="291"/>
      <c r="AJ40" s="88">
        <v>1</v>
      </c>
      <c r="AK40" s="89">
        <v>2</v>
      </c>
      <c r="AL40" s="114">
        <v>3</v>
      </c>
      <c r="AM40" s="291"/>
      <c r="AN40" s="88">
        <v>1</v>
      </c>
      <c r="AO40" s="89">
        <v>2</v>
      </c>
      <c r="AP40" s="114">
        <v>3</v>
      </c>
      <c r="AQ40" s="291"/>
      <c r="AR40" s="304"/>
      <c r="AS40" s="277"/>
      <c r="BX40" s="22"/>
    </row>
    <row r="41" spans="1:76" ht="18" customHeight="1" x14ac:dyDescent="0.25">
      <c r="A41" s="65">
        <v>1</v>
      </c>
      <c r="B41" s="197" t="s">
        <v>63</v>
      </c>
      <c r="C41" s="368" t="s">
        <v>33</v>
      </c>
      <c r="D41" s="158"/>
      <c r="E41" s="134"/>
      <c r="F41" s="135">
        <v>0</v>
      </c>
      <c r="G41" s="104">
        <f>SUM(D41:F41)</f>
        <v>0</v>
      </c>
      <c r="H41" s="133"/>
      <c r="I41" s="134"/>
      <c r="J41" s="135"/>
      <c r="K41" s="104">
        <f>SUM(H41:J41)</f>
        <v>0</v>
      </c>
      <c r="L41" s="133"/>
      <c r="M41" s="134">
        <v>0</v>
      </c>
      <c r="N41" s="135"/>
      <c r="O41" s="104">
        <f>SUM(L41:N41)</f>
        <v>0</v>
      </c>
      <c r="P41" s="133"/>
      <c r="Q41" s="134"/>
      <c r="R41" s="135"/>
      <c r="S41" s="104">
        <f>SUM(P41:R41)</f>
        <v>0</v>
      </c>
      <c r="T41" s="133">
        <v>0</v>
      </c>
      <c r="U41" s="134">
        <v>10</v>
      </c>
      <c r="V41" s="135"/>
      <c r="W41" s="104">
        <f>SUM(T41:V41)</f>
        <v>10</v>
      </c>
      <c r="X41" s="133"/>
      <c r="Y41" s="134"/>
      <c r="Z41" s="135"/>
      <c r="AA41" s="104">
        <f>SUM(X41:Z41)</f>
        <v>0</v>
      </c>
      <c r="AB41" s="133"/>
      <c r="AC41" s="134"/>
      <c r="AD41" s="135"/>
      <c r="AE41" s="104">
        <f>SUM(AB41:AD41)</f>
        <v>0</v>
      </c>
      <c r="AF41" s="133"/>
      <c r="AG41" s="134"/>
      <c r="AH41" s="135"/>
      <c r="AI41" s="104">
        <f>SUM(AF41:AH41)</f>
        <v>0</v>
      </c>
      <c r="AJ41" s="133"/>
      <c r="AK41" s="134">
        <v>0</v>
      </c>
      <c r="AL41" s="135"/>
      <c r="AM41" s="104">
        <f>SUM(AJ41:AL41)</f>
        <v>0</v>
      </c>
      <c r="AN41" s="133">
        <v>5</v>
      </c>
      <c r="AO41" s="134"/>
      <c r="AP41" s="135"/>
      <c r="AQ41" s="104">
        <f>SUM(AN41:AP41)</f>
        <v>5</v>
      </c>
      <c r="AR41" s="100">
        <f>SUM(AQ41,AM41,AI41,AE41,AA41,W41,S41,O41,K41,G41)</f>
        <v>15</v>
      </c>
      <c r="AS41" s="163"/>
      <c r="BX41" s="22"/>
    </row>
    <row r="42" spans="1:76" ht="18" customHeight="1" thickBot="1" x14ac:dyDescent="0.3">
      <c r="A42" s="553">
        <v>2</v>
      </c>
      <c r="B42" s="583" t="s">
        <v>32</v>
      </c>
      <c r="C42" s="584" t="s">
        <v>33</v>
      </c>
      <c r="D42" s="585">
        <v>0</v>
      </c>
      <c r="E42" s="429">
        <v>20</v>
      </c>
      <c r="F42" s="430"/>
      <c r="G42" s="505">
        <f t="shared" ref="G42:G44" si="18">SUM(D42:F42)</f>
        <v>20</v>
      </c>
      <c r="H42" s="506">
        <v>0</v>
      </c>
      <c r="I42" s="507">
        <v>10</v>
      </c>
      <c r="J42" s="508">
        <v>0</v>
      </c>
      <c r="K42" s="505">
        <f t="shared" ref="K42:K44" si="19">SUM(H42:J42)</f>
        <v>10</v>
      </c>
      <c r="L42" s="506">
        <v>0</v>
      </c>
      <c r="M42" s="507">
        <v>20</v>
      </c>
      <c r="N42" s="508">
        <v>10</v>
      </c>
      <c r="O42" s="505">
        <f t="shared" ref="O42:O44" si="20">SUM(L42:N42)</f>
        <v>30</v>
      </c>
      <c r="P42" s="506"/>
      <c r="Q42" s="507">
        <v>5</v>
      </c>
      <c r="R42" s="508">
        <v>0</v>
      </c>
      <c r="S42" s="505">
        <f t="shared" ref="S42:S44" si="21">SUM(P42:R42)</f>
        <v>5</v>
      </c>
      <c r="T42" s="506">
        <v>0</v>
      </c>
      <c r="U42" s="507">
        <v>10</v>
      </c>
      <c r="V42" s="508"/>
      <c r="W42" s="505">
        <f t="shared" ref="W42:W44" si="22">SUM(T42:V42)</f>
        <v>10</v>
      </c>
      <c r="X42" s="506">
        <v>5</v>
      </c>
      <c r="Y42" s="507"/>
      <c r="Z42" s="508">
        <v>0</v>
      </c>
      <c r="AA42" s="505">
        <f t="shared" ref="AA42:AA44" si="23">SUM(X42:Z42)</f>
        <v>5</v>
      </c>
      <c r="AB42" s="506">
        <v>20</v>
      </c>
      <c r="AC42" s="507">
        <v>15</v>
      </c>
      <c r="AD42" s="508"/>
      <c r="AE42" s="505">
        <f t="shared" ref="AE42:AE44" si="24">SUM(AB42:AD42)</f>
        <v>35</v>
      </c>
      <c r="AF42" s="506">
        <v>0</v>
      </c>
      <c r="AG42" s="507">
        <v>0</v>
      </c>
      <c r="AH42" s="508"/>
      <c r="AI42" s="505">
        <f t="shared" ref="AI42:AI44" si="25">SUM(AF42:AH42)</f>
        <v>0</v>
      </c>
      <c r="AJ42" s="506">
        <v>10</v>
      </c>
      <c r="AK42" s="507">
        <v>10</v>
      </c>
      <c r="AL42" s="508">
        <v>5</v>
      </c>
      <c r="AM42" s="505">
        <f t="shared" ref="AM42:AM44" si="26">SUM(AJ42:AL42)</f>
        <v>25</v>
      </c>
      <c r="AN42" s="506"/>
      <c r="AO42" s="507"/>
      <c r="AP42" s="508"/>
      <c r="AQ42" s="505">
        <f t="shared" ref="AQ42:AQ44" si="27">SUM(AN42:AP42)</f>
        <v>0</v>
      </c>
      <c r="AR42" s="509">
        <f t="shared" ref="AR42:AR44" si="28">SUM(AQ42,AM42,AI42,AE42,AA42,W42,S42,O42,K42,G42)</f>
        <v>140</v>
      </c>
      <c r="AS42" s="433">
        <v>3</v>
      </c>
      <c r="BX42" s="22"/>
    </row>
    <row r="43" spans="1:76" ht="18" customHeight="1" x14ac:dyDescent="0.25">
      <c r="A43" s="552">
        <v>3</v>
      </c>
      <c r="B43" s="419" t="s">
        <v>61</v>
      </c>
      <c r="C43" s="419" t="s">
        <v>33</v>
      </c>
      <c r="D43" s="580">
        <v>5</v>
      </c>
      <c r="E43" s="581">
        <v>10</v>
      </c>
      <c r="F43" s="582">
        <v>0</v>
      </c>
      <c r="G43" s="482">
        <f t="shared" si="18"/>
        <v>15</v>
      </c>
      <c r="H43" s="480"/>
      <c r="I43" s="481"/>
      <c r="J43" s="518"/>
      <c r="K43" s="482">
        <f t="shared" si="19"/>
        <v>0</v>
      </c>
      <c r="L43" s="480"/>
      <c r="M43" s="481"/>
      <c r="N43" s="518"/>
      <c r="O43" s="482">
        <f t="shared" si="20"/>
        <v>0</v>
      </c>
      <c r="P43" s="480">
        <v>0</v>
      </c>
      <c r="Q43" s="481">
        <v>0</v>
      </c>
      <c r="R43" s="518"/>
      <c r="S43" s="482">
        <f t="shared" si="21"/>
        <v>0</v>
      </c>
      <c r="T43" s="480"/>
      <c r="U43" s="481">
        <v>0</v>
      </c>
      <c r="V43" s="518"/>
      <c r="W43" s="482">
        <f t="shared" si="22"/>
        <v>0</v>
      </c>
      <c r="X43" s="480"/>
      <c r="Y43" s="481"/>
      <c r="Z43" s="518"/>
      <c r="AA43" s="482">
        <f t="shared" si="23"/>
        <v>0</v>
      </c>
      <c r="AB43" s="480">
        <v>0</v>
      </c>
      <c r="AC43" s="481">
        <v>10</v>
      </c>
      <c r="AD43" s="518"/>
      <c r="AE43" s="482">
        <f t="shared" si="24"/>
        <v>10</v>
      </c>
      <c r="AF43" s="480">
        <v>5</v>
      </c>
      <c r="AG43" s="481"/>
      <c r="AH43" s="518">
        <v>0</v>
      </c>
      <c r="AI43" s="482">
        <f t="shared" si="25"/>
        <v>5</v>
      </c>
      <c r="AJ43" s="480"/>
      <c r="AK43" s="481"/>
      <c r="AL43" s="518"/>
      <c r="AM43" s="482">
        <f t="shared" si="26"/>
        <v>0</v>
      </c>
      <c r="AN43" s="480">
        <v>0</v>
      </c>
      <c r="AO43" s="481">
        <v>15</v>
      </c>
      <c r="AP43" s="518"/>
      <c r="AQ43" s="482">
        <f t="shared" si="27"/>
        <v>15</v>
      </c>
      <c r="AR43" s="483">
        <f t="shared" si="28"/>
        <v>45</v>
      </c>
      <c r="AS43" s="425">
        <v>2</v>
      </c>
      <c r="BX43" s="22"/>
    </row>
    <row r="44" spans="1:76" ht="18" customHeight="1" thickBot="1" x14ac:dyDescent="0.3">
      <c r="A44" s="574">
        <v>4</v>
      </c>
      <c r="B44" s="511" t="s">
        <v>35</v>
      </c>
      <c r="C44" s="511" t="s">
        <v>33</v>
      </c>
      <c r="D44" s="547"/>
      <c r="E44" s="548">
        <v>15</v>
      </c>
      <c r="F44" s="549">
        <v>0</v>
      </c>
      <c r="G44" s="515">
        <f t="shared" si="18"/>
        <v>15</v>
      </c>
      <c r="H44" s="512"/>
      <c r="I44" s="513">
        <v>10</v>
      </c>
      <c r="J44" s="514"/>
      <c r="K44" s="515">
        <f t="shared" si="19"/>
        <v>10</v>
      </c>
      <c r="L44" s="512"/>
      <c r="M44" s="513">
        <v>15</v>
      </c>
      <c r="N44" s="514"/>
      <c r="O44" s="515">
        <f t="shared" si="20"/>
        <v>15</v>
      </c>
      <c r="P44" s="512">
        <v>10</v>
      </c>
      <c r="Q44" s="513">
        <v>5</v>
      </c>
      <c r="R44" s="514">
        <v>15</v>
      </c>
      <c r="S44" s="515">
        <f t="shared" si="21"/>
        <v>30</v>
      </c>
      <c r="T44" s="512">
        <v>10</v>
      </c>
      <c r="U44" s="513"/>
      <c r="V44" s="514"/>
      <c r="W44" s="515">
        <f t="shared" si="22"/>
        <v>10</v>
      </c>
      <c r="X44" s="512">
        <v>10</v>
      </c>
      <c r="Y44" s="513">
        <v>10</v>
      </c>
      <c r="Z44" s="514"/>
      <c r="AA44" s="515">
        <f t="shared" si="23"/>
        <v>20</v>
      </c>
      <c r="AB44" s="512">
        <v>15</v>
      </c>
      <c r="AC44" s="513">
        <v>15</v>
      </c>
      <c r="AD44" s="514"/>
      <c r="AE44" s="515">
        <f t="shared" si="24"/>
        <v>30</v>
      </c>
      <c r="AF44" s="512"/>
      <c r="AG44" s="513">
        <v>5</v>
      </c>
      <c r="AH44" s="514"/>
      <c r="AI44" s="515">
        <f t="shared" si="25"/>
        <v>5</v>
      </c>
      <c r="AJ44" s="512">
        <v>10</v>
      </c>
      <c r="AK44" s="513"/>
      <c r="AL44" s="514">
        <v>15</v>
      </c>
      <c r="AM44" s="515">
        <f t="shared" si="26"/>
        <v>25</v>
      </c>
      <c r="AN44" s="512">
        <v>0</v>
      </c>
      <c r="AO44" s="513">
        <v>0</v>
      </c>
      <c r="AP44" s="514">
        <v>0</v>
      </c>
      <c r="AQ44" s="515">
        <f t="shared" si="27"/>
        <v>0</v>
      </c>
      <c r="AR44" s="516">
        <f t="shared" si="28"/>
        <v>160</v>
      </c>
      <c r="AS44" s="517">
        <v>1</v>
      </c>
      <c r="BX44" s="22"/>
    </row>
    <row r="45" spans="1:76" ht="18" customHeight="1" x14ac:dyDescent="0.25">
      <c r="Z45" s="15"/>
      <c r="AA45" s="296"/>
      <c r="AB45" s="15"/>
      <c r="AC45" s="15"/>
      <c r="AD45" s="15"/>
      <c r="AE45" s="296"/>
      <c r="AF45" s="15"/>
      <c r="AG45" s="15"/>
      <c r="AH45" s="15"/>
      <c r="AI45" s="296"/>
      <c r="AJ45" s="15"/>
      <c r="AK45" s="15"/>
      <c r="AL45" s="15"/>
      <c r="AM45" s="296"/>
      <c r="AN45" s="15"/>
      <c r="AO45" s="15"/>
      <c r="AP45" s="15"/>
      <c r="AQ45" s="296"/>
      <c r="AR45" s="16"/>
      <c r="BX45" s="22"/>
    </row>
    <row r="46" spans="1:76" ht="18" customHeight="1" x14ac:dyDescent="0.25">
      <c r="Z46" s="177"/>
      <c r="AA46" s="297"/>
      <c r="AB46" s="177"/>
      <c r="AC46" s="177"/>
      <c r="AD46" s="177"/>
      <c r="AE46" s="297"/>
      <c r="AF46" s="177"/>
      <c r="AG46" s="177"/>
      <c r="AH46" s="177"/>
      <c r="AI46" s="297"/>
      <c r="AJ46" s="177"/>
      <c r="AK46" s="177"/>
      <c r="AL46" s="177"/>
      <c r="AM46" s="297"/>
      <c r="AN46" s="177"/>
      <c r="AO46" s="177"/>
      <c r="AP46" s="177"/>
      <c r="AQ46" s="297"/>
      <c r="AR46" s="16"/>
      <c r="BX46" s="22"/>
    </row>
    <row r="47" spans="1:76" ht="18" customHeight="1" x14ac:dyDescent="0.25">
      <c r="D47" s="4"/>
      <c r="E47" s="358" t="s">
        <v>21</v>
      </c>
      <c r="F47" s="359"/>
      <c r="G47" s="359"/>
      <c r="H47" s="359"/>
      <c r="I47" s="359"/>
      <c r="J47" s="359"/>
      <c r="K47" s="359"/>
      <c r="L47" s="359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BX47" s="22"/>
    </row>
    <row r="48" spans="1:76" ht="18" customHeight="1" x14ac:dyDescent="0.25">
      <c r="D48" s="176"/>
      <c r="E48" s="176"/>
      <c r="F48" s="176"/>
      <c r="G48" s="176"/>
      <c r="H48" s="6"/>
      <c r="I48" s="6"/>
      <c r="J48" s="6"/>
      <c r="K48" s="6"/>
      <c r="L48" s="6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BX48" s="22"/>
    </row>
    <row r="49" spans="4:76" ht="18" customHeight="1" x14ac:dyDescent="0.25">
      <c r="D49" s="2">
        <v>0</v>
      </c>
      <c r="E49" s="7" t="s">
        <v>22</v>
      </c>
      <c r="F49" s="8"/>
      <c r="G49" s="8"/>
      <c r="H49" s="8"/>
      <c r="I49" s="8"/>
      <c r="J49" s="6"/>
      <c r="K49" s="6"/>
      <c r="L49" s="6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BX49" s="22"/>
    </row>
    <row r="50" spans="4:76" ht="18" customHeight="1" x14ac:dyDescent="0.25"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BX50" s="22"/>
    </row>
    <row r="51" spans="4:76" ht="18" customHeight="1" x14ac:dyDescent="0.25"/>
    <row r="52" spans="4:76" ht="18" customHeight="1" x14ac:dyDescent="0.25"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</row>
  </sheetData>
  <sortState ref="B6:X15">
    <sortCondition descending="1" ref="X6:X15"/>
    <sortCondition descending="1" ref="W6:W15"/>
    <sortCondition descending="1" ref="S6:S15"/>
  </sortState>
  <mergeCells count="129">
    <mergeCell ref="BS21:BT21"/>
    <mergeCell ref="BU21:BV21"/>
    <mergeCell ref="AZ23:BG23"/>
    <mergeCell ref="BH23:BI23"/>
    <mergeCell ref="AB16:AI16"/>
    <mergeCell ref="AJ16:AK16"/>
    <mergeCell ref="AN17:AU17"/>
    <mergeCell ref="AV17:AW17"/>
    <mergeCell ref="AB18:AI18"/>
    <mergeCell ref="AJ18:AK18"/>
    <mergeCell ref="AZ19:BG19"/>
    <mergeCell ref="BH19:BI19"/>
    <mergeCell ref="AW20:AX20"/>
    <mergeCell ref="AB12:AI12"/>
    <mergeCell ref="AJ12:AK12"/>
    <mergeCell ref="AN13:AU13"/>
    <mergeCell ref="AV13:AW13"/>
    <mergeCell ref="AB14:AI14"/>
    <mergeCell ref="AJ14:AK14"/>
    <mergeCell ref="AZ15:BG15"/>
    <mergeCell ref="BH15:BI15"/>
    <mergeCell ref="BJ15:BK15"/>
    <mergeCell ref="AB8:AI8"/>
    <mergeCell ref="AJ8:AK8"/>
    <mergeCell ref="AN9:AU9"/>
    <mergeCell ref="AV9:AW9"/>
    <mergeCell ref="AB10:AI10"/>
    <mergeCell ref="AJ10:AK10"/>
    <mergeCell ref="BK11:BR11"/>
    <mergeCell ref="BS11:BT11"/>
    <mergeCell ref="BU11:BV11"/>
    <mergeCell ref="AD2:AG2"/>
    <mergeCell ref="AP2:AT2"/>
    <mergeCell ref="BA2:BE2"/>
    <mergeCell ref="AB4:AI4"/>
    <mergeCell ref="AJ4:AK4"/>
    <mergeCell ref="AN5:AU5"/>
    <mergeCell ref="AV5:AW5"/>
    <mergeCell ref="AB6:AI6"/>
    <mergeCell ref="AJ6:AK6"/>
    <mergeCell ref="AA27:AA28"/>
    <mergeCell ref="AE27:AE28"/>
    <mergeCell ref="AI27:AI28"/>
    <mergeCell ref="K19:K20"/>
    <mergeCell ref="L19:N19"/>
    <mergeCell ref="O19:O20"/>
    <mergeCell ref="P19:R19"/>
    <mergeCell ref="S19:S20"/>
    <mergeCell ref="T19:V19"/>
    <mergeCell ref="B18:J18"/>
    <mergeCell ref="A19:A20"/>
    <mergeCell ref="B19:B20"/>
    <mergeCell ref="C19:C20"/>
    <mergeCell ref="D19:F19"/>
    <mergeCell ref="G19:G20"/>
    <mergeCell ref="H19:J19"/>
    <mergeCell ref="X19:X20"/>
    <mergeCell ref="Y19:Y20"/>
    <mergeCell ref="Y4:Y5"/>
    <mergeCell ref="B2:Y2"/>
    <mergeCell ref="A4:A5"/>
    <mergeCell ref="B4:B5"/>
    <mergeCell ref="C4:C5"/>
    <mergeCell ref="D4:F4"/>
    <mergeCell ref="G4:G5"/>
    <mergeCell ref="H4:J4"/>
    <mergeCell ref="K4:K5"/>
    <mergeCell ref="L4:N4"/>
    <mergeCell ref="O4:O5"/>
    <mergeCell ref="P4:R4"/>
    <mergeCell ref="S4:S5"/>
    <mergeCell ref="T4:V4"/>
    <mergeCell ref="W4:W5"/>
    <mergeCell ref="X4:X5"/>
    <mergeCell ref="B30:J30"/>
    <mergeCell ref="A31:A32"/>
    <mergeCell ref="B31:B32"/>
    <mergeCell ref="C31:C32"/>
    <mergeCell ref="D31:F31"/>
    <mergeCell ref="G31:G32"/>
    <mergeCell ref="H31:J31"/>
    <mergeCell ref="K31:K32"/>
    <mergeCell ref="W19:W20"/>
    <mergeCell ref="A39:A40"/>
    <mergeCell ref="B39:B40"/>
    <mergeCell ref="C39:C40"/>
    <mergeCell ref="D39:F39"/>
    <mergeCell ref="G39:G40"/>
    <mergeCell ref="H39:J39"/>
    <mergeCell ref="K39:K40"/>
    <mergeCell ref="L39:N39"/>
    <mergeCell ref="X31:X32"/>
    <mergeCell ref="L31:N31"/>
    <mergeCell ref="O31:O32"/>
    <mergeCell ref="P31:R31"/>
    <mergeCell ref="S31:S32"/>
    <mergeCell ref="T31:V31"/>
    <mergeCell ref="W31:W32"/>
    <mergeCell ref="X39:Z39"/>
    <mergeCell ref="B38:J38"/>
    <mergeCell ref="Y31:Y32"/>
    <mergeCell ref="E47:L47"/>
    <mergeCell ref="AA39:AA40"/>
    <mergeCell ref="AB39:AD39"/>
    <mergeCell ref="AE39:AE40"/>
    <mergeCell ref="AF39:AH39"/>
    <mergeCell ref="AI39:AI40"/>
    <mergeCell ref="AJ39:AL39"/>
    <mergeCell ref="O39:O40"/>
    <mergeCell ref="P39:R39"/>
    <mergeCell ref="S39:S40"/>
    <mergeCell ref="T39:V39"/>
    <mergeCell ref="W39:W40"/>
    <mergeCell ref="AA45:AA46"/>
    <mergeCell ref="AE45:AE46"/>
    <mergeCell ref="AI45:AI46"/>
    <mergeCell ref="AM27:AM28"/>
    <mergeCell ref="AQ27:AQ28"/>
    <mergeCell ref="AM45:AM46"/>
    <mergeCell ref="AZ7:BG7"/>
    <mergeCell ref="BH7:BI7"/>
    <mergeCell ref="BJ7:BK7"/>
    <mergeCell ref="AM39:AM40"/>
    <mergeCell ref="AN39:AP39"/>
    <mergeCell ref="AQ39:AQ40"/>
    <mergeCell ref="AR39:AR40"/>
    <mergeCell ref="AS39:AS40"/>
    <mergeCell ref="AQ45:AQ46"/>
    <mergeCell ref="BK21:BR21"/>
  </mergeCells>
  <pageMargins left="0.7" right="0.7" top="0.75" bottom="0.75" header="0.3" footer="0.3"/>
  <pageSetup paperSize="9" scale="3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4"/>
  <sheetViews>
    <sheetView workbookViewId="0">
      <selection activeCell="P10" sqref="P10"/>
    </sheetView>
  </sheetViews>
  <sheetFormatPr defaultRowHeight="15" x14ac:dyDescent="0.25"/>
  <cols>
    <col min="1" max="1" width="9.28515625" customWidth="1"/>
    <col min="2" max="2" width="18.140625" bestFit="1" customWidth="1"/>
    <col min="3" max="5" width="8.85546875" customWidth="1"/>
    <col min="6" max="6" width="4" bestFit="1" customWidth="1"/>
    <col min="7" max="7" width="7" bestFit="1" customWidth="1"/>
    <col min="9" max="9" width="18.140625" bestFit="1" customWidth="1"/>
    <col min="10" max="12" width="9" customWidth="1"/>
    <col min="13" max="13" width="4" bestFit="1" customWidth="1"/>
    <col min="14" max="14" width="7" bestFit="1" customWidth="1"/>
  </cols>
  <sheetData>
    <row r="1" spans="2:14" ht="15.75" thickBot="1" x14ac:dyDescent="0.3"/>
    <row r="2" spans="2:14" x14ac:dyDescent="0.25">
      <c r="C2" s="536" t="s">
        <v>66</v>
      </c>
      <c r="D2" s="537"/>
      <c r="E2" s="538"/>
      <c r="J2" s="536" t="s">
        <v>76</v>
      </c>
      <c r="K2" s="537"/>
      <c r="L2" s="538"/>
    </row>
    <row r="3" spans="2:14" ht="15.75" thickBot="1" x14ac:dyDescent="0.3">
      <c r="C3" s="539"/>
      <c r="D3" s="540"/>
      <c r="E3" s="541"/>
      <c r="J3" s="539"/>
      <c r="K3" s="540"/>
      <c r="L3" s="541"/>
    </row>
    <row r="4" spans="2:14" ht="15.75" thickBot="1" x14ac:dyDescent="0.3">
      <c r="C4" s="442"/>
      <c r="D4" s="442"/>
      <c r="E4" s="442"/>
    </row>
    <row r="5" spans="2:14" ht="15.75" thickBot="1" x14ac:dyDescent="0.3">
      <c r="G5" s="443" t="s">
        <v>74</v>
      </c>
      <c r="N5" s="587" t="s">
        <v>74</v>
      </c>
    </row>
    <row r="6" spans="2:14" x14ac:dyDescent="0.25">
      <c r="B6" s="460" t="s">
        <v>68</v>
      </c>
      <c r="C6" s="449" t="s">
        <v>38</v>
      </c>
      <c r="D6" s="450"/>
      <c r="E6" s="446" t="s">
        <v>71</v>
      </c>
      <c r="F6" s="457">
        <v>505</v>
      </c>
      <c r="G6" s="445">
        <v>505</v>
      </c>
      <c r="I6" s="460" t="s">
        <v>68</v>
      </c>
      <c r="J6" s="594" t="s">
        <v>35</v>
      </c>
      <c r="K6" s="595"/>
      <c r="L6" s="542" t="s">
        <v>72</v>
      </c>
      <c r="M6" s="444">
        <v>420</v>
      </c>
      <c r="N6" s="590">
        <f>SUM(M6:M8)</f>
        <v>840</v>
      </c>
    </row>
    <row r="7" spans="2:14" x14ac:dyDescent="0.25">
      <c r="B7" s="461"/>
      <c r="C7" s="521" t="s">
        <v>50</v>
      </c>
      <c r="D7" s="522"/>
      <c r="E7" s="447" t="s">
        <v>72</v>
      </c>
      <c r="F7" s="458">
        <v>380</v>
      </c>
      <c r="G7" s="525">
        <f>SUM(F7:F8)</f>
        <v>620</v>
      </c>
      <c r="I7" s="461"/>
      <c r="J7" s="596" t="s">
        <v>35</v>
      </c>
      <c r="K7" s="597"/>
      <c r="L7" s="543" t="s">
        <v>75</v>
      </c>
      <c r="M7" s="588">
        <v>260</v>
      </c>
      <c r="N7" s="591"/>
    </row>
    <row r="8" spans="2:14" ht="15.75" thickBot="1" x14ac:dyDescent="0.3">
      <c r="B8" s="462"/>
      <c r="C8" s="523" t="s">
        <v>50</v>
      </c>
      <c r="D8" s="524"/>
      <c r="E8" s="448" t="s">
        <v>73</v>
      </c>
      <c r="F8" s="459">
        <v>240</v>
      </c>
      <c r="G8" s="526"/>
      <c r="I8" s="462"/>
      <c r="J8" s="598" t="s">
        <v>35</v>
      </c>
      <c r="K8" s="599"/>
      <c r="L8" s="544" t="s">
        <v>77</v>
      </c>
      <c r="M8" s="589">
        <v>160</v>
      </c>
      <c r="N8" s="526"/>
    </row>
    <row r="9" spans="2:14" x14ac:dyDescent="0.25">
      <c r="B9" s="463" t="s">
        <v>69</v>
      </c>
      <c r="C9" s="449" t="s">
        <v>50</v>
      </c>
      <c r="D9" s="450"/>
      <c r="E9" s="446" t="s">
        <v>71</v>
      </c>
      <c r="F9" s="457">
        <v>460</v>
      </c>
      <c r="G9" s="445">
        <v>460</v>
      </c>
      <c r="I9" s="463" t="s">
        <v>69</v>
      </c>
      <c r="J9" s="600" t="s">
        <v>37</v>
      </c>
      <c r="K9" s="601"/>
      <c r="L9" s="542" t="s">
        <v>72</v>
      </c>
      <c r="M9" s="444">
        <v>350</v>
      </c>
      <c r="N9" s="592">
        <v>350</v>
      </c>
    </row>
    <row r="10" spans="2:14" x14ac:dyDescent="0.25">
      <c r="B10" s="464"/>
      <c r="C10" s="527" t="s">
        <v>38</v>
      </c>
      <c r="D10" s="528"/>
      <c r="E10" s="447" t="s">
        <v>72</v>
      </c>
      <c r="F10" s="458">
        <v>370</v>
      </c>
      <c r="G10" s="531">
        <f>SUM(F10:F11)</f>
        <v>480</v>
      </c>
      <c r="I10" s="464"/>
      <c r="J10" s="602" t="s">
        <v>32</v>
      </c>
      <c r="K10" s="603"/>
      <c r="L10" s="543" t="s">
        <v>75</v>
      </c>
      <c r="M10" s="588">
        <v>245</v>
      </c>
      <c r="N10" s="455">
        <v>245</v>
      </c>
    </row>
    <row r="11" spans="2:14" ht="15.75" thickBot="1" x14ac:dyDescent="0.3">
      <c r="B11" s="465"/>
      <c r="C11" s="529" t="s">
        <v>38</v>
      </c>
      <c r="D11" s="530"/>
      <c r="E11" s="448" t="s">
        <v>73</v>
      </c>
      <c r="F11" s="459">
        <v>110</v>
      </c>
      <c r="G11" s="532"/>
      <c r="I11" s="465"/>
      <c r="J11" s="604" t="s">
        <v>61</v>
      </c>
      <c r="K11" s="605"/>
      <c r="L11" s="544" t="s">
        <v>77</v>
      </c>
      <c r="M11" s="589">
        <v>45</v>
      </c>
      <c r="N11" s="456">
        <v>45</v>
      </c>
    </row>
    <row r="12" spans="2:14" x14ac:dyDescent="0.25">
      <c r="B12" s="466" t="s">
        <v>70</v>
      </c>
      <c r="C12" s="533" t="s">
        <v>54</v>
      </c>
      <c r="D12" s="534"/>
      <c r="E12" s="446" t="s">
        <v>71</v>
      </c>
      <c r="F12" s="457">
        <v>495</v>
      </c>
      <c r="G12" s="535">
        <v>495</v>
      </c>
      <c r="I12" s="466" t="s">
        <v>70</v>
      </c>
      <c r="J12" s="606" t="s">
        <v>32</v>
      </c>
      <c r="K12" s="607"/>
      <c r="L12" s="542" t="s">
        <v>72</v>
      </c>
      <c r="M12" s="444">
        <v>345</v>
      </c>
      <c r="N12" s="593">
        <f>SUM(M12,M14)</f>
        <v>485</v>
      </c>
    </row>
    <row r="13" spans="2:14" x14ac:dyDescent="0.25">
      <c r="B13" s="467"/>
      <c r="C13" s="451" t="s">
        <v>51</v>
      </c>
      <c r="D13" s="452"/>
      <c r="E13" s="447" t="s">
        <v>72</v>
      </c>
      <c r="F13" s="458">
        <v>210</v>
      </c>
      <c r="G13" s="519">
        <f>SUM(F13:F14)</f>
        <v>310</v>
      </c>
      <c r="I13" s="467"/>
      <c r="J13" s="602" t="s">
        <v>61</v>
      </c>
      <c r="K13" s="603"/>
      <c r="L13" s="543" t="s">
        <v>75</v>
      </c>
      <c r="M13" s="588">
        <v>190</v>
      </c>
      <c r="N13" s="455">
        <v>190</v>
      </c>
    </row>
    <row r="14" spans="2:14" ht="15.75" thickBot="1" x14ac:dyDescent="0.3">
      <c r="B14" s="468"/>
      <c r="C14" s="453" t="s">
        <v>51</v>
      </c>
      <c r="D14" s="454"/>
      <c r="E14" s="448" t="s">
        <v>73</v>
      </c>
      <c r="F14" s="459">
        <v>100</v>
      </c>
      <c r="G14" s="520"/>
      <c r="I14" s="468"/>
      <c r="J14" s="608" t="s">
        <v>32</v>
      </c>
      <c r="K14" s="609"/>
      <c r="L14" s="544" t="s">
        <v>77</v>
      </c>
      <c r="M14" s="589">
        <v>140</v>
      </c>
      <c r="N14" s="456"/>
    </row>
  </sheetData>
  <mergeCells count="30">
    <mergeCell ref="J12:K12"/>
    <mergeCell ref="J13:K13"/>
    <mergeCell ref="J14:K14"/>
    <mergeCell ref="N6:N8"/>
    <mergeCell ref="J2:L3"/>
    <mergeCell ref="J6:K6"/>
    <mergeCell ref="J7:K7"/>
    <mergeCell ref="J8:K8"/>
    <mergeCell ref="J9:K9"/>
    <mergeCell ref="J10:K10"/>
    <mergeCell ref="J11:K11"/>
    <mergeCell ref="G7:G8"/>
    <mergeCell ref="G13:G14"/>
    <mergeCell ref="G10:G11"/>
    <mergeCell ref="I6:I8"/>
    <mergeCell ref="I9:I11"/>
    <mergeCell ref="I12:I14"/>
    <mergeCell ref="C11:D11"/>
    <mergeCell ref="C12:D12"/>
    <mergeCell ref="B6:B8"/>
    <mergeCell ref="B9:B11"/>
    <mergeCell ref="B12:B14"/>
    <mergeCell ref="C13:D13"/>
    <mergeCell ref="C14:D14"/>
    <mergeCell ref="C2:E3"/>
    <mergeCell ref="C6:D6"/>
    <mergeCell ref="C7:D7"/>
    <mergeCell ref="C8:D8"/>
    <mergeCell ref="C9:D9"/>
    <mergeCell ref="C10:D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Список участников</vt:lpstr>
      <vt:lpstr>3м Ж</vt:lpstr>
      <vt:lpstr>5м М</vt:lpstr>
      <vt:lpstr>5м Ж</vt:lpstr>
      <vt:lpstr>7м М</vt:lpstr>
      <vt:lpstr>7м Ж</vt:lpstr>
      <vt:lpstr>9м М</vt:lpstr>
      <vt:lpstr>Победители и призёры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2018-05-26T20:48:10Z</dcterms:modified>
</cp:coreProperties>
</file>