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727" activeTab="8"/>
  </bookViews>
  <sheets>
    <sheet name="Список участников" sheetId="1" r:id="rId1"/>
    <sheet name="1 Лига" sheetId="10" r:id="rId2"/>
    <sheet name="3м" sheetId="3" r:id="rId3"/>
    <sheet name="5м" sheetId="4" r:id="rId4"/>
    <sheet name="7м" sheetId="5" r:id="rId5"/>
    <sheet name="9м" sheetId="6" r:id="rId6"/>
    <sheet name="11м" sheetId="7" r:id="rId7"/>
    <sheet name="Женщины С-Ф" sheetId="9" r:id="rId8"/>
    <sheet name="Мужчины С-Ф" sheetId="11" r:id="rId9"/>
  </sheets>
  <definedNames>
    <definedName name="_xlnm.Print_Area" localSheetId="1">'1 Лига'!$AX$4:$BC$16</definedName>
    <definedName name="_xlnm.Print_Area" localSheetId="2">'3м'!#REF!</definedName>
    <definedName name="_xlnm.Print_Area" localSheetId="3">'5м'!#REF!</definedName>
    <definedName name="_xlnm.Print_Area" localSheetId="8">'Мужчины С-Ф'!$M$2:$AJ$20</definedName>
  </definedNames>
  <calcPr calcId="145621"/>
</workbook>
</file>

<file path=xl/calcChain.xml><?xml version="1.0" encoding="utf-8"?>
<calcChain xmlns="http://schemas.openxmlformats.org/spreadsheetml/2006/main">
  <c r="W31" i="4" l="1"/>
  <c r="G6" i="10"/>
  <c r="AR6" i="10"/>
  <c r="AS6" i="10"/>
  <c r="D7" i="10"/>
  <c r="H7" i="10"/>
  <c r="L7" i="10"/>
  <c r="P7" i="10"/>
  <c r="T7" i="10"/>
  <c r="X7" i="10"/>
  <c r="AB7" i="10"/>
  <c r="AF7" i="10"/>
  <c r="AJ7" i="10"/>
  <c r="AN7" i="10"/>
  <c r="G8" i="10"/>
  <c r="AR8" i="10"/>
  <c r="AS8" i="10"/>
  <c r="D9" i="10"/>
  <c r="H9" i="10"/>
  <c r="L9" i="10"/>
  <c r="P9" i="10"/>
  <c r="T9" i="10"/>
  <c r="X9" i="10"/>
  <c r="AB9" i="10"/>
  <c r="AF9" i="10"/>
  <c r="AJ9" i="10"/>
  <c r="AN9" i="10"/>
  <c r="G10" i="10"/>
  <c r="K10" i="10" s="1"/>
  <c r="O10" i="10" s="1"/>
  <c r="S10" i="10" s="1"/>
  <c r="W10" i="10" s="1"/>
  <c r="AA10" i="10" s="1"/>
  <c r="AE10" i="10" s="1"/>
  <c r="AI10" i="10" s="1"/>
  <c r="AM10" i="10" s="1"/>
  <c r="AQ10" i="10" s="1"/>
  <c r="AT10" i="10" s="1"/>
  <c r="AR10" i="10"/>
  <c r="AS10" i="10"/>
  <c r="D11" i="10"/>
  <c r="H11" i="10"/>
  <c r="L11" i="10"/>
  <c r="P11" i="10"/>
  <c r="T11" i="10"/>
  <c r="X11" i="10"/>
  <c r="AB11" i="10"/>
  <c r="AF11" i="10"/>
  <c r="AJ11" i="10"/>
  <c r="AN11" i="10"/>
  <c r="G12" i="10"/>
  <c r="AR12" i="10"/>
  <c r="AS12" i="10"/>
  <c r="D13" i="10"/>
  <c r="H13" i="10"/>
  <c r="K12" i="10" s="1"/>
  <c r="O12" i="10" s="1"/>
  <c r="S12" i="10" s="1"/>
  <c r="W12" i="10" s="1"/>
  <c r="AA12" i="10" s="1"/>
  <c r="AE12" i="10" s="1"/>
  <c r="AI12" i="10" s="1"/>
  <c r="AM12" i="10" s="1"/>
  <c r="AQ12" i="10" s="1"/>
  <c r="AT12" i="10" s="1"/>
  <c r="L13" i="10"/>
  <c r="P13" i="10"/>
  <c r="T13" i="10"/>
  <c r="X13" i="10"/>
  <c r="AB13" i="10"/>
  <c r="AF13" i="10"/>
  <c r="AJ13" i="10"/>
  <c r="AN13" i="10"/>
  <c r="I22" i="11"/>
  <c r="I10" i="11"/>
  <c r="I6" i="11"/>
  <c r="I8" i="11"/>
  <c r="I12" i="11"/>
  <c r="I14" i="11"/>
  <c r="I16" i="11"/>
  <c r="I18" i="11"/>
  <c r="I20" i="11"/>
  <c r="X7" i="7"/>
  <c r="Y7" i="7"/>
  <c r="D8" i="7"/>
  <c r="G7" i="7" s="1"/>
  <c r="K7" i="7" s="1"/>
  <c r="H8" i="7"/>
  <c r="L8" i="7"/>
  <c r="P8" i="7"/>
  <c r="T8" i="7"/>
  <c r="X9" i="7"/>
  <c r="Y9" i="7"/>
  <c r="D10" i="7"/>
  <c r="H10" i="7"/>
  <c r="L10" i="7"/>
  <c r="P10" i="7"/>
  <c r="T10" i="7"/>
  <c r="X11" i="7"/>
  <c r="Y11" i="7"/>
  <c r="D12" i="7"/>
  <c r="G11" i="7" s="1"/>
  <c r="H12" i="7"/>
  <c r="L12" i="7"/>
  <c r="P12" i="7"/>
  <c r="T12" i="7"/>
  <c r="X13" i="7"/>
  <c r="Y13" i="7"/>
  <c r="D14" i="7"/>
  <c r="G13" i="7" s="1"/>
  <c r="H14" i="7"/>
  <c r="L14" i="7"/>
  <c r="P14" i="7"/>
  <c r="T14" i="7"/>
  <c r="X15" i="7"/>
  <c r="Y15" i="7"/>
  <c r="D16" i="7"/>
  <c r="G15" i="7" s="1"/>
  <c r="H16" i="7"/>
  <c r="L16" i="7"/>
  <c r="P16" i="7"/>
  <c r="T16" i="7"/>
  <c r="X17" i="7"/>
  <c r="Y17" i="7"/>
  <c r="D18" i="7"/>
  <c r="G17" i="7" s="1"/>
  <c r="K17" i="7" s="1"/>
  <c r="H18" i="7"/>
  <c r="L18" i="7"/>
  <c r="P18" i="7"/>
  <c r="T18" i="7"/>
  <c r="X19" i="7"/>
  <c r="Y19" i="7"/>
  <c r="D20" i="7"/>
  <c r="G19" i="7" s="1"/>
  <c r="H20" i="7"/>
  <c r="L20" i="7"/>
  <c r="P20" i="7"/>
  <c r="T20" i="7"/>
  <c r="X21" i="7"/>
  <c r="Y21" i="7"/>
  <c r="D22" i="7"/>
  <c r="G21" i="7" s="1"/>
  <c r="H22" i="7"/>
  <c r="L22" i="7"/>
  <c r="P22" i="7"/>
  <c r="T22" i="7"/>
  <c r="X23" i="7"/>
  <c r="Y23" i="7"/>
  <c r="D24" i="7"/>
  <c r="G23" i="7" s="1"/>
  <c r="H24" i="7"/>
  <c r="L24" i="7"/>
  <c r="P24" i="7"/>
  <c r="T24" i="7"/>
  <c r="X25" i="7"/>
  <c r="Y25" i="7"/>
  <c r="D26" i="7"/>
  <c r="G25" i="7" s="1"/>
  <c r="H26" i="7"/>
  <c r="L26" i="7"/>
  <c r="P26" i="7"/>
  <c r="T26" i="7"/>
  <c r="O17" i="7" l="1"/>
  <c r="K23" i="7"/>
  <c r="K19" i="7"/>
  <c r="O19" i="7" s="1"/>
  <c r="S19" i="7" s="1"/>
  <c r="W19" i="7" s="1"/>
  <c r="Z19" i="7" s="1"/>
  <c r="K15" i="7"/>
  <c r="O15" i="7" s="1"/>
  <c r="S15" i="7" s="1"/>
  <c r="W15" i="7" s="1"/>
  <c r="Z15" i="7" s="1"/>
  <c r="K11" i="7"/>
  <c r="O11" i="7" s="1"/>
  <c r="S11" i="7" s="1"/>
  <c r="W11" i="7" s="1"/>
  <c r="Z11" i="7" s="1"/>
  <c r="G9" i="7"/>
  <c r="K9" i="7" s="1"/>
  <c r="O9" i="7" s="1"/>
  <c r="S9" i="7" s="1"/>
  <c r="W9" i="7" s="1"/>
  <c r="Z9" i="7" s="1"/>
  <c r="K25" i="7"/>
  <c r="O25" i="7" s="1"/>
  <c r="S25" i="7" s="1"/>
  <c r="W25" i="7" s="1"/>
  <c r="Z25" i="7" s="1"/>
  <c r="S17" i="7"/>
  <c r="W17" i="7" s="1"/>
  <c r="Z17" i="7" s="1"/>
  <c r="K21" i="7"/>
  <c r="O21" i="7" s="1"/>
  <c r="S21" i="7" s="1"/>
  <c r="W21" i="7" s="1"/>
  <c r="Z21" i="7" s="1"/>
  <c r="K13" i="7"/>
  <c r="O13" i="7" s="1"/>
  <c r="S13" i="7" s="1"/>
  <c r="W13" i="7" s="1"/>
  <c r="Z13" i="7" s="1"/>
  <c r="O23" i="7"/>
  <c r="S23" i="7" s="1"/>
  <c r="W23" i="7" s="1"/>
  <c r="Z23" i="7" s="1"/>
  <c r="O7" i="7"/>
  <c r="S7" i="7" s="1"/>
  <c r="W7" i="7" s="1"/>
  <c r="Z7" i="7" s="1"/>
  <c r="K8" i="10"/>
  <c r="O8" i="10" s="1"/>
  <c r="S8" i="10" s="1"/>
  <c r="W8" i="10" s="1"/>
  <c r="AA8" i="10" s="1"/>
  <c r="AE8" i="10" s="1"/>
  <c r="AI8" i="10" s="1"/>
  <c r="AM8" i="10" s="1"/>
  <c r="AQ8" i="10" s="1"/>
  <c r="AT8" i="10" s="1"/>
  <c r="K6" i="10"/>
  <c r="O6" i="10" s="1"/>
  <c r="S6" i="10" s="1"/>
  <c r="W6" i="10" s="1"/>
  <c r="AA6" i="10" s="1"/>
  <c r="AE6" i="10" s="1"/>
  <c r="AI6" i="10" s="1"/>
  <c r="AM6" i="10" s="1"/>
  <c r="AQ6" i="10" s="1"/>
  <c r="AT6" i="10" s="1"/>
  <c r="AS65" i="11"/>
  <c r="AS67" i="11"/>
  <c r="AS69" i="11"/>
  <c r="AS63" i="11"/>
  <c r="AR65" i="11"/>
  <c r="AR67" i="11"/>
  <c r="AR69" i="11"/>
  <c r="AR63" i="11"/>
  <c r="P55" i="11"/>
  <c r="AR38" i="9"/>
  <c r="AS38" i="9"/>
  <c r="I14" i="9"/>
  <c r="I8" i="9"/>
  <c r="I10" i="9"/>
  <c r="I12" i="9"/>
  <c r="I6" i="9"/>
  <c r="T30" i="5"/>
  <c r="P30" i="5"/>
  <c r="L30" i="5"/>
  <c r="H30" i="5"/>
  <c r="D30" i="5"/>
  <c r="G29" i="5" s="1"/>
  <c r="Y29" i="5"/>
  <c r="X29" i="5"/>
  <c r="T28" i="5"/>
  <c r="P28" i="5"/>
  <c r="L28" i="5"/>
  <c r="H28" i="5"/>
  <c r="D28" i="5"/>
  <c r="G27" i="5" s="1"/>
  <c r="Y27" i="5"/>
  <c r="X27" i="5"/>
  <c r="T26" i="5"/>
  <c r="P26" i="5"/>
  <c r="L26" i="5"/>
  <c r="H26" i="5"/>
  <c r="D26" i="5"/>
  <c r="G25" i="5" s="1"/>
  <c r="Y25" i="5"/>
  <c r="X25" i="5"/>
  <c r="T24" i="5"/>
  <c r="P24" i="5"/>
  <c r="L24" i="5"/>
  <c r="H24" i="5"/>
  <c r="D24" i="5"/>
  <c r="G23" i="5" s="1"/>
  <c r="Y23" i="5"/>
  <c r="X23" i="5"/>
  <c r="T22" i="5"/>
  <c r="P22" i="5"/>
  <c r="L22" i="5"/>
  <c r="H22" i="5"/>
  <c r="D22" i="5"/>
  <c r="G21" i="5" s="1"/>
  <c r="Y21" i="5"/>
  <c r="X21" i="5"/>
  <c r="T20" i="5"/>
  <c r="P20" i="5"/>
  <c r="L20" i="5"/>
  <c r="H20" i="5"/>
  <c r="D20" i="5"/>
  <c r="G19" i="5" s="1"/>
  <c r="Y19" i="5"/>
  <c r="X19" i="5"/>
  <c r="T18" i="5"/>
  <c r="P18" i="5"/>
  <c r="L18" i="5"/>
  <c r="H18" i="5"/>
  <c r="D18" i="5"/>
  <c r="G17" i="5" s="1"/>
  <c r="Y17" i="5"/>
  <c r="X17" i="5"/>
  <c r="T16" i="5"/>
  <c r="P16" i="5"/>
  <c r="L16" i="5"/>
  <c r="H16" i="5"/>
  <c r="D16" i="5"/>
  <c r="G15" i="5" s="1"/>
  <c r="Y15" i="5"/>
  <c r="X15" i="5"/>
  <c r="T14" i="5"/>
  <c r="P14" i="5"/>
  <c r="L14" i="5"/>
  <c r="H14" i="5"/>
  <c r="D14" i="5"/>
  <c r="G13" i="5" s="1"/>
  <c r="Y13" i="5"/>
  <c r="X13" i="5"/>
  <c r="T12" i="5"/>
  <c r="P12" i="5"/>
  <c r="L12" i="5"/>
  <c r="H12" i="5"/>
  <c r="D12" i="5"/>
  <c r="G11" i="5" s="1"/>
  <c r="Y11" i="5"/>
  <c r="X11" i="5"/>
  <c r="T10" i="5"/>
  <c r="P10" i="5"/>
  <c r="L10" i="5"/>
  <c r="H10" i="5"/>
  <c r="D10" i="5"/>
  <c r="G9" i="5" s="1"/>
  <c r="Y9" i="5"/>
  <c r="X9" i="5"/>
  <c r="T8" i="5"/>
  <c r="P8" i="5"/>
  <c r="L8" i="5"/>
  <c r="H8" i="5"/>
  <c r="D8" i="5"/>
  <c r="G7" i="5" s="1"/>
  <c r="Y7" i="5"/>
  <c r="X7" i="5"/>
  <c r="T26" i="6"/>
  <c r="P26" i="6"/>
  <c r="L26" i="6"/>
  <c r="H26" i="6"/>
  <c r="D26" i="6"/>
  <c r="G25" i="6" s="1"/>
  <c r="Y25" i="6"/>
  <c r="X25" i="6"/>
  <c r="T24" i="6"/>
  <c r="P24" i="6"/>
  <c r="L24" i="6"/>
  <c r="H24" i="6"/>
  <c r="D24" i="6"/>
  <c r="G23" i="6" s="1"/>
  <c r="K23" i="6" s="1"/>
  <c r="Y23" i="6"/>
  <c r="X23" i="6"/>
  <c r="T22" i="6"/>
  <c r="P22" i="6"/>
  <c r="L22" i="6"/>
  <c r="H22" i="6"/>
  <c r="D22" i="6"/>
  <c r="G21" i="6" s="1"/>
  <c r="Y21" i="6"/>
  <c r="X21" i="6"/>
  <c r="T20" i="6"/>
  <c r="P20" i="6"/>
  <c r="L20" i="6"/>
  <c r="H20" i="6"/>
  <c r="D20" i="6"/>
  <c r="G19" i="6" s="1"/>
  <c r="Y19" i="6"/>
  <c r="X19" i="6"/>
  <c r="T18" i="6"/>
  <c r="P18" i="6"/>
  <c r="L18" i="6"/>
  <c r="H18" i="6"/>
  <c r="D18" i="6"/>
  <c r="G17" i="6" s="1"/>
  <c r="Y17" i="6"/>
  <c r="X17" i="6"/>
  <c r="T16" i="6"/>
  <c r="P16" i="6"/>
  <c r="L16" i="6"/>
  <c r="H16" i="6"/>
  <c r="D16" i="6"/>
  <c r="G15" i="6" s="1"/>
  <c r="Y15" i="6"/>
  <c r="X15" i="6"/>
  <c r="T14" i="6"/>
  <c r="P14" i="6"/>
  <c r="L14" i="6"/>
  <c r="H14" i="6"/>
  <c r="D14" i="6"/>
  <c r="G13" i="6" s="1"/>
  <c r="Y13" i="6"/>
  <c r="X13" i="6"/>
  <c r="T12" i="6"/>
  <c r="P12" i="6"/>
  <c r="L12" i="6"/>
  <c r="H12" i="6"/>
  <c r="D12" i="6"/>
  <c r="G11" i="6" s="1"/>
  <c r="Y11" i="6"/>
  <c r="X11" i="6"/>
  <c r="T10" i="6"/>
  <c r="P10" i="6"/>
  <c r="L10" i="6"/>
  <c r="H10" i="6"/>
  <c r="D10" i="6"/>
  <c r="G9" i="6" s="1"/>
  <c r="Y9" i="6"/>
  <c r="X9" i="6"/>
  <c r="T8" i="6"/>
  <c r="P8" i="6"/>
  <c r="L8" i="6"/>
  <c r="H8" i="6"/>
  <c r="D8" i="6"/>
  <c r="G7" i="6" s="1"/>
  <c r="K7" i="6" s="1"/>
  <c r="Y7" i="6"/>
  <c r="X7" i="6"/>
  <c r="T34" i="4"/>
  <c r="P34" i="4"/>
  <c r="L34" i="4"/>
  <c r="H34" i="4"/>
  <c r="D34" i="4"/>
  <c r="G33" i="4" s="1"/>
  <c r="Y33" i="4"/>
  <c r="X33" i="4"/>
  <c r="T32" i="4"/>
  <c r="P32" i="4"/>
  <c r="L32" i="4"/>
  <c r="H32" i="4"/>
  <c r="D32" i="4"/>
  <c r="G31" i="4" s="1"/>
  <c r="Y31" i="4"/>
  <c r="X31" i="4"/>
  <c r="T30" i="4"/>
  <c r="P30" i="4"/>
  <c r="L30" i="4"/>
  <c r="H30" i="4"/>
  <c r="D30" i="4"/>
  <c r="G29" i="4" s="1"/>
  <c r="Y29" i="4"/>
  <c r="X29" i="4"/>
  <c r="T28" i="4"/>
  <c r="P28" i="4"/>
  <c r="L28" i="4"/>
  <c r="H28" i="4"/>
  <c r="D28" i="4"/>
  <c r="G27" i="4" s="1"/>
  <c r="Y27" i="4"/>
  <c r="X27" i="4"/>
  <c r="T26" i="4"/>
  <c r="P26" i="4"/>
  <c r="L26" i="4"/>
  <c r="H26" i="4"/>
  <c r="D26" i="4"/>
  <c r="G25" i="4" s="1"/>
  <c r="K25" i="4" s="1"/>
  <c r="O25" i="4" s="1"/>
  <c r="S25" i="4" s="1"/>
  <c r="W25" i="4" s="1"/>
  <c r="Z25" i="4" s="1"/>
  <c r="Y25" i="4"/>
  <c r="X25" i="4"/>
  <c r="T24" i="4"/>
  <c r="P24" i="4"/>
  <c r="L24" i="4"/>
  <c r="H24" i="4"/>
  <c r="D24" i="4"/>
  <c r="G23" i="4" s="1"/>
  <c r="Y23" i="4"/>
  <c r="X23" i="4"/>
  <c r="T22" i="4"/>
  <c r="P22" i="4"/>
  <c r="L22" i="4"/>
  <c r="H22" i="4"/>
  <c r="D22" i="4"/>
  <c r="G21" i="4" s="1"/>
  <c r="Y21" i="4"/>
  <c r="X21" i="4"/>
  <c r="T20" i="4"/>
  <c r="P20" i="4"/>
  <c r="L20" i="4"/>
  <c r="H20" i="4"/>
  <c r="D20" i="4"/>
  <c r="G19" i="4" s="1"/>
  <c r="Y19" i="4"/>
  <c r="X19" i="4"/>
  <c r="T18" i="4"/>
  <c r="P18" i="4"/>
  <c r="L18" i="4"/>
  <c r="H18" i="4"/>
  <c r="D18" i="4"/>
  <c r="G17" i="4" s="1"/>
  <c r="Y17" i="4"/>
  <c r="X17" i="4"/>
  <c r="T16" i="4"/>
  <c r="P16" i="4"/>
  <c r="L16" i="4"/>
  <c r="H16" i="4"/>
  <c r="D16" i="4"/>
  <c r="G15" i="4" s="1"/>
  <c r="Y15" i="4"/>
  <c r="X15" i="4"/>
  <c r="T14" i="4"/>
  <c r="P14" i="4"/>
  <c r="L14" i="4"/>
  <c r="H14" i="4"/>
  <c r="D14" i="4"/>
  <c r="G13" i="4" s="1"/>
  <c r="Y13" i="4"/>
  <c r="X13" i="4"/>
  <c r="T12" i="4"/>
  <c r="P12" i="4"/>
  <c r="L12" i="4"/>
  <c r="H12" i="4"/>
  <c r="D12" i="4"/>
  <c r="G11" i="4" s="1"/>
  <c r="Y11" i="4"/>
  <c r="X11" i="4"/>
  <c r="T10" i="4"/>
  <c r="P10" i="4"/>
  <c r="L10" i="4"/>
  <c r="H10" i="4"/>
  <c r="D10" i="4"/>
  <c r="G9" i="4" s="1"/>
  <c r="K9" i="4" s="1"/>
  <c r="Y9" i="4"/>
  <c r="X9" i="4"/>
  <c r="T8" i="4"/>
  <c r="P8" i="4"/>
  <c r="L8" i="4"/>
  <c r="H8" i="4"/>
  <c r="D8" i="4"/>
  <c r="G7" i="4" s="1"/>
  <c r="Y7" i="4"/>
  <c r="X7" i="4"/>
  <c r="X25" i="3"/>
  <c r="Y25" i="3"/>
  <c r="D26" i="3"/>
  <c r="G25" i="3" s="1"/>
  <c r="H26" i="3"/>
  <c r="L26" i="3"/>
  <c r="P26" i="3"/>
  <c r="T26" i="3"/>
  <c r="X27" i="3"/>
  <c r="Y27" i="3"/>
  <c r="D28" i="3"/>
  <c r="G27" i="3" s="1"/>
  <c r="H28" i="3"/>
  <c r="L28" i="3"/>
  <c r="P28" i="3"/>
  <c r="T28" i="3"/>
  <c r="X29" i="3"/>
  <c r="Y29" i="3"/>
  <c r="D30" i="3"/>
  <c r="G29" i="3" s="1"/>
  <c r="H30" i="3"/>
  <c r="L30" i="3"/>
  <c r="P30" i="3"/>
  <c r="T30" i="3"/>
  <c r="X31" i="3"/>
  <c r="Y31" i="3"/>
  <c r="D32" i="3"/>
  <c r="G31" i="3" s="1"/>
  <c r="H32" i="3"/>
  <c r="L32" i="3"/>
  <c r="P32" i="3"/>
  <c r="T32" i="3"/>
  <c r="Y9" i="3"/>
  <c r="Y11" i="3"/>
  <c r="Y13" i="3"/>
  <c r="Y15" i="3"/>
  <c r="Y17" i="3"/>
  <c r="Y19" i="3"/>
  <c r="Y21" i="3"/>
  <c r="Y23" i="3"/>
  <c r="Y7" i="3"/>
  <c r="X9" i="3"/>
  <c r="X11" i="3"/>
  <c r="X13" i="3"/>
  <c r="X15" i="3"/>
  <c r="X17" i="3"/>
  <c r="X19" i="3"/>
  <c r="X21" i="3"/>
  <c r="X23" i="3"/>
  <c r="X7" i="3"/>
  <c r="L20" i="1"/>
  <c r="K20" i="1"/>
  <c r="J20" i="1"/>
  <c r="I20" i="1"/>
  <c r="H20" i="1"/>
  <c r="K21" i="6" l="1"/>
  <c r="K17" i="6"/>
  <c r="O7" i="6"/>
  <c r="K13" i="6"/>
  <c r="O13" i="6" s="1"/>
  <c r="S13" i="6" s="1"/>
  <c r="W13" i="6" s="1"/>
  <c r="Z13" i="6" s="1"/>
  <c r="K23" i="5"/>
  <c r="K21" i="5"/>
  <c r="K27" i="5"/>
  <c r="O27" i="5" s="1"/>
  <c r="S27" i="5" s="1"/>
  <c r="W27" i="5" s="1"/>
  <c r="Z27" i="5" s="1"/>
  <c r="O9" i="4"/>
  <c r="S9" i="4" s="1"/>
  <c r="W9" i="4" s="1"/>
  <c r="Z9" i="4" s="1"/>
  <c r="K15" i="4"/>
  <c r="O15" i="4" s="1"/>
  <c r="S15" i="4" s="1"/>
  <c r="W15" i="4" s="1"/>
  <c r="Z15" i="4" s="1"/>
  <c r="K31" i="4"/>
  <c r="O31" i="4" s="1"/>
  <c r="S31" i="4" s="1"/>
  <c r="Z31" i="4" s="1"/>
  <c r="K23" i="4"/>
  <c r="O23" i="4" s="1"/>
  <c r="S23" i="4" s="1"/>
  <c r="W23" i="4" s="1"/>
  <c r="Z23" i="4" s="1"/>
  <c r="K11" i="4"/>
  <c r="O11" i="4" s="1"/>
  <c r="S11" i="4" s="1"/>
  <c r="W11" i="4" s="1"/>
  <c r="Z11" i="4" s="1"/>
  <c r="K7" i="4"/>
  <c r="O7" i="4" s="1"/>
  <c r="S7" i="4" s="1"/>
  <c r="W7" i="4" s="1"/>
  <c r="Z7" i="4" s="1"/>
  <c r="K9" i="6"/>
  <c r="O9" i="6" s="1"/>
  <c r="S9" i="6" s="1"/>
  <c r="W9" i="6" s="1"/>
  <c r="Z9" i="6" s="1"/>
  <c r="K19" i="6"/>
  <c r="O19" i="6" s="1"/>
  <c r="S19" i="6" s="1"/>
  <c r="W19" i="6" s="1"/>
  <c r="Z19" i="6" s="1"/>
  <c r="K11" i="6"/>
  <c r="O11" i="6" s="1"/>
  <c r="S11" i="6" s="1"/>
  <c r="W11" i="6" s="1"/>
  <c r="Z11" i="6" s="1"/>
  <c r="O17" i="6"/>
  <c r="S17" i="6" s="1"/>
  <c r="W17" i="6" s="1"/>
  <c r="Z17" i="6" s="1"/>
  <c r="O21" i="6"/>
  <c r="S21" i="6" s="1"/>
  <c r="W21" i="6" s="1"/>
  <c r="Z21" i="6" s="1"/>
  <c r="O23" i="6"/>
  <c r="S23" i="6" s="1"/>
  <c r="W23" i="6" s="1"/>
  <c r="Z23" i="6" s="1"/>
  <c r="K25" i="6"/>
  <c r="O25" i="6" s="1"/>
  <c r="S25" i="6" s="1"/>
  <c r="W25" i="6" s="1"/>
  <c r="Z25" i="6" s="1"/>
  <c r="K15" i="6"/>
  <c r="O15" i="6" s="1"/>
  <c r="S15" i="6" s="1"/>
  <c r="W15" i="6" s="1"/>
  <c r="Z15" i="6" s="1"/>
  <c r="K19" i="4"/>
  <c r="O19" i="4" s="1"/>
  <c r="S19" i="4" s="1"/>
  <c r="W19" i="4" s="1"/>
  <c r="Z19" i="4" s="1"/>
  <c r="K25" i="5"/>
  <c r="O25" i="5" s="1"/>
  <c r="S25" i="5" s="1"/>
  <c r="W25" i="5" s="1"/>
  <c r="Z25" i="5" s="1"/>
  <c r="K11" i="5"/>
  <c r="O11" i="5" s="1"/>
  <c r="S11" i="5" s="1"/>
  <c r="W11" i="5" s="1"/>
  <c r="Z11" i="5" s="1"/>
  <c r="K13" i="5"/>
  <c r="O13" i="5" s="1"/>
  <c r="S13" i="5" s="1"/>
  <c r="W13" i="5" s="1"/>
  <c r="Z13" i="5" s="1"/>
  <c r="K9" i="5"/>
  <c r="O9" i="5" s="1"/>
  <c r="S9" i="5" s="1"/>
  <c r="W9" i="5" s="1"/>
  <c r="Z9" i="5" s="1"/>
  <c r="K17" i="5"/>
  <c r="O17" i="5" s="1"/>
  <c r="S17" i="5" s="1"/>
  <c r="W17" i="5" s="1"/>
  <c r="Z17" i="5" s="1"/>
  <c r="O23" i="5"/>
  <c r="S23" i="5" s="1"/>
  <c r="W23" i="5" s="1"/>
  <c r="Z23" i="5" s="1"/>
  <c r="K15" i="5"/>
  <c r="O15" i="5" s="1"/>
  <c r="S15" i="5" s="1"/>
  <c r="W15" i="5" s="1"/>
  <c r="Z15" i="5" s="1"/>
  <c r="K17" i="4"/>
  <c r="O17" i="4" s="1"/>
  <c r="S17" i="4" s="1"/>
  <c r="W17" i="4" s="1"/>
  <c r="Z17" i="4" s="1"/>
  <c r="K21" i="4"/>
  <c r="O21" i="4" s="1"/>
  <c r="S21" i="4" s="1"/>
  <c r="W21" i="4" s="1"/>
  <c r="Z21" i="4" s="1"/>
  <c r="S7" i="6"/>
  <c r="W7" i="6" s="1"/>
  <c r="Z7" i="6" s="1"/>
  <c r="K19" i="5"/>
  <c r="O19" i="5" s="1"/>
  <c r="S19" i="5" s="1"/>
  <c r="W19" i="5" s="1"/>
  <c r="Z19" i="5" s="1"/>
  <c r="K7" i="5"/>
  <c r="O7" i="5" s="1"/>
  <c r="S7" i="5" s="1"/>
  <c r="W7" i="5" s="1"/>
  <c r="Z7" i="5" s="1"/>
  <c r="O21" i="5"/>
  <c r="S21" i="5" s="1"/>
  <c r="W21" i="5" s="1"/>
  <c r="Z21" i="5" s="1"/>
  <c r="K29" i="5"/>
  <c r="O29" i="5" s="1"/>
  <c r="S29" i="5" s="1"/>
  <c r="W29" i="5" s="1"/>
  <c r="Z29" i="5" s="1"/>
  <c r="K27" i="4"/>
  <c r="O27" i="4" s="1"/>
  <c r="S27" i="4" s="1"/>
  <c r="W27" i="4" s="1"/>
  <c r="Z27" i="4" s="1"/>
  <c r="K13" i="4"/>
  <c r="O13" i="4" s="1"/>
  <c r="S13" i="4" s="1"/>
  <c r="W13" i="4" s="1"/>
  <c r="Z13" i="4" s="1"/>
  <c r="K33" i="4"/>
  <c r="O33" i="4" s="1"/>
  <c r="S33" i="4" s="1"/>
  <c r="W33" i="4" s="1"/>
  <c r="Z33" i="4" s="1"/>
  <c r="K29" i="4"/>
  <c r="O29" i="4" s="1"/>
  <c r="S29" i="4" s="1"/>
  <c r="W29" i="4" s="1"/>
  <c r="Z29" i="4" s="1"/>
  <c r="K25" i="3"/>
  <c r="O25" i="3" s="1"/>
  <c r="S25" i="3" s="1"/>
  <c r="W25" i="3" s="1"/>
  <c r="Z25" i="3" s="1"/>
  <c r="K29" i="3"/>
  <c r="O29" i="3" s="1"/>
  <c r="S29" i="3" s="1"/>
  <c r="W29" i="3" s="1"/>
  <c r="Z29" i="3" s="1"/>
  <c r="K31" i="3"/>
  <c r="O31" i="3" s="1"/>
  <c r="S31" i="3" s="1"/>
  <c r="W31" i="3" s="1"/>
  <c r="Z31" i="3" s="1"/>
  <c r="K27" i="3"/>
  <c r="O27" i="3" s="1"/>
  <c r="S27" i="3" s="1"/>
  <c r="W27" i="3" s="1"/>
  <c r="Z27" i="3" s="1"/>
  <c r="D8" i="3"/>
  <c r="G7" i="3" s="1"/>
  <c r="H8" i="3"/>
  <c r="L8" i="3"/>
  <c r="P8" i="3"/>
  <c r="T8" i="3"/>
  <c r="D10" i="3"/>
  <c r="G9" i="3" s="1"/>
  <c r="H10" i="3"/>
  <c r="L10" i="3"/>
  <c r="P10" i="3"/>
  <c r="T10" i="3"/>
  <c r="D12" i="3"/>
  <c r="G11" i="3" s="1"/>
  <c r="H12" i="3"/>
  <c r="L12" i="3"/>
  <c r="P12" i="3"/>
  <c r="T12" i="3"/>
  <c r="D14" i="3"/>
  <c r="G13" i="3" s="1"/>
  <c r="H14" i="3"/>
  <c r="L14" i="3"/>
  <c r="P14" i="3"/>
  <c r="T14" i="3"/>
  <c r="D16" i="3"/>
  <c r="G15" i="3" s="1"/>
  <c r="H16" i="3"/>
  <c r="L16" i="3"/>
  <c r="P16" i="3"/>
  <c r="T16" i="3"/>
  <c r="D18" i="3"/>
  <c r="G17" i="3" s="1"/>
  <c r="H18" i="3"/>
  <c r="L18" i="3"/>
  <c r="P18" i="3"/>
  <c r="T18" i="3"/>
  <c r="D20" i="3"/>
  <c r="G19" i="3" s="1"/>
  <c r="H20" i="3"/>
  <c r="L20" i="3"/>
  <c r="P20" i="3"/>
  <c r="T20" i="3"/>
  <c r="D22" i="3"/>
  <c r="G21" i="3" s="1"/>
  <c r="H22" i="3"/>
  <c r="L22" i="3"/>
  <c r="P22" i="3"/>
  <c r="T22" i="3"/>
  <c r="D24" i="3"/>
  <c r="G23" i="3" s="1"/>
  <c r="H24" i="3"/>
  <c r="L24" i="3"/>
  <c r="P24" i="3"/>
  <c r="T24" i="3"/>
  <c r="T33" i="9"/>
  <c r="P33" i="9"/>
  <c r="L33" i="9"/>
  <c r="H33" i="9"/>
  <c r="D33" i="9"/>
  <c r="G32" i="9" s="1"/>
  <c r="Y32" i="9"/>
  <c r="X32" i="9"/>
  <c r="T31" i="9"/>
  <c r="P31" i="9"/>
  <c r="L31" i="9"/>
  <c r="H31" i="9"/>
  <c r="D31" i="9"/>
  <c r="G30" i="9" s="1"/>
  <c r="Y30" i="9"/>
  <c r="X30" i="9"/>
  <c r="T29" i="9"/>
  <c r="P29" i="9"/>
  <c r="L29" i="9"/>
  <c r="H29" i="9"/>
  <c r="D29" i="9"/>
  <c r="G28" i="9" s="1"/>
  <c r="Y28" i="9"/>
  <c r="X28" i="9"/>
  <c r="T27" i="9"/>
  <c r="P27" i="9"/>
  <c r="L27" i="9"/>
  <c r="H27" i="9"/>
  <c r="D27" i="9"/>
  <c r="G26" i="9" s="1"/>
  <c r="Y26" i="9"/>
  <c r="X26" i="9"/>
  <c r="T57" i="11"/>
  <c r="P57" i="11"/>
  <c r="L57" i="11"/>
  <c r="H57" i="11"/>
  <c r="D57" i="11"/>
  <c r="G56" i="11" s="1"/>
  <c r="Y56" i="11"/>
  <c r="X56" i="11"/>
  <c r="T55" i="11"/>
  <c r="L55" i="11"/>
  <c r="H55" i="11"/>
  <c r="D55" i="11"/>
  <c r="G54" i="11" s="1"/>
  <c r="Y54" i="11"/>
  <c r="X54" i="11"/>
  <c r="T53" i="11"/>
  <c r="P53" i="11"/>
  <c r="L53" i="11"/>
  <c r="H53" i="11"/>
  <c r="D53" i="11"/>
  <c r="G52" i="11" s="1"/>
  <c r="Y52" i="11"/>
  <c r="X52" i="11"/>
  <c r="T51" i="11"/>
  <c r="P51" i="11"/>
  <c r="L51" i="11"/>
  <c r="H51" i="11"/>
  <c r="D51" i="11"/>
  <c r="G50" i="11" s="1"/>
  <c r="Y50" i="11"/>
  <c r="X50" i="11"/>
  <c r="T44" i="11"/>
  <c r="P44" i="11"/>
  <c r="L44" i="11"/>
  <c r="H44" i="11"/>
  <c r="D44" i="11"/>
  <c r="G43" i="11" s="1"/>
  <c r="Y43" i="11"/>
  <c r="X43" i="11"/>
  <c r="T42" i="11"/>
  <c r="P42" i="11"/>
  <c r="L42" i="11"/>
  <c r="H42" i="11"/>
  <c r="D42" i="11"/>
  <c r="G41" i="11" s="1"/>
  <c r="Y41" i="11"/>
  <c r="X41" i="11"/>
  <c r="T40" i="11"/>
  <c r="P40" i="11"/>
  <c r="L40" i="11"/>
  <c r="H40" i="11"/>
  <c r="D40" i="11"/>
  <c r="G39" i="11" s="1"/>
  <c r="Y39" i="11"/>
  <c r="X39" i="11"/>
  <c r="T38" i="11"/>
  <c r="P38" i="11"/>
  <c r="L38" i="11"/>
  <c r="H38" i="11"/>
  <c r="D38" i="11"/>
  <c r="G37" i="11" s="1"/>
  <c r="Y37" i="11"/>
  <c r="X37" i="11"/>
  <c r="T36" i="11"/>
  <c r="P36" i="11"/>
  <c r="L36" i="11"/>
  <c r="H36" i="11"/>
  <c r="D36" i="11"/>
  <c r="G35" i="11" s="1"/>
  <c r="Y35" i="11"/>
  <c r="X35" i="11"/>
  <c r="T34" i="11"/>
  <c r="P34" i="11"/>
  <c r="L34" i="11"/>
  <c r="H34" i="11"/>
  <c r="D34" i="11"/>
  <c r="G33" i="11" s="1"/>
  <c r="Y33" i="11"/>
  <c r="X33" i="11"/>
  <c r="T32" i="11"/>
  <c r="P32" i="11"/>
  <c r="L32" i="11"/>
  <c r="H32" i="11"/>
  <c r="D32" i="11"/>
  <c r="G31" i="11" s="1"/>
  <c r="Y31" i="11"/>
  <c r="X31" i="11"/>
  <c r="T30" i="11"/>
  <c r="P30" i="11"/>
  <c r="L30" i="11"/>
  <c r="H30" i="11"/>
  <c r="D30" i="11"/>
  <c r="G29" i="11" s="1"/>
  <c r="Y29" i="11"/>
  <c r="X29" i="11"/>
  <c r="K29" i="11" l="1"/>
  <c r="O29" i="11" s="1"/>
  <c r="S29" i="11" s="1"/>
  <c r="W29" i="11" s="1"/>
  <c r="Z29" i="11" s="1"/>
  <c r="K54" i="11"/>
  <c r="O54" i="11" s="1"/>
  <c r="S54" i="11" s="1"/>
  <c r="W54" i="11" s="1"/>
  <c r="Z54" i="11" s="1"/>
  <c r="K26" i="9"/>
  <c r="O26" i="9" s="1"/>
  <c r="S26" i="9" s="1"/>
  <c r="W26" i="9" s="1"/>
  <c r="Z26" i="9" s="1"/>
  <c r="K28" i="9"/>
  <c r="O28" i="9" s="1"/>
  <c r="S28" i="9" s="1"/>
  <c r="W28" i="9" s="1"/>
  <c r="Z28" i="9" s="1"/>
  <c r="K21" i="3"/>
  <c r="O21" i="3" s="1"/>
  <c r="S21" i="3" s="1"/>
  <c r="W21" i="3" s="1"/>
  <c r="Z21" i="3" s="1"/>
  <c r="K13" i="3"/>
  <c r="O13" i="3" s="1"/>
  <c r="S13" i="3" s="1"/>
  <c r="W13" i="3" s="1"/>
  <c r="Z13" i="3" s="1"/>
  <c r="K52" i="11"/>
  <c r="O52" i="11" s="1"/>
  <c r="S52" i="11" s="1"/>
  <c r="W52" i="11" s="1"/>
  <c r="Z52" i="11" s="1"/>
  <c r="K50" i="11"/>
  <c r="O50" i="11" s="1"/>
  <c r="S50" i="11" s="1"/>
  <c r="W50" i="11" s="1"/>
  <c r="Z50" i="11" s="1"/>
  <c r="K35" i="11"/>
  <c r="O35" i="11" s="1"/>
  <c r="S35" i="11" s="1"/>
  <c r="W35" i="11" s="1"/>
  <c r="Z35" i="11" s="1"/>
  <c r="K33" i="11"/>
  <c r="O33" i="11" s="1"/>
  <c r="S33" i="11" s="1"/>
  <c r="W33" i="11" s="1"/>
  <c r="Z33" i="11" s="1"/>
  <c r="K31" i="11"/>
  <c r="O31" i="11" s="1"/>
  <c r="S31" i="11" s="1"/>
  <c r="W31" i="11" s="1"/>
  <c r="Z31" i="11" s="1"/>
  <c r="K37" i="11"/>
  <c r="O37" i="11" s="1"/>
  <c r="S37" i="11" s="1"/>
  <c r="W37" i="11" s="1"/>
  <c r="Z37" i="11" s="1"/>
  <c r="K39" i="11"/>
  <c r="O39" i="11" s="1"/>
  <c r="S39" i="11" s="1"/>
  <c r="W39" i="11" s="1"/>
  <c r="Z39" i="11" s="1"/>
  <c r="K56" i="11"/>
  <c r="O56" i="11" s="1"/>
  <c r="S56" i="11" s="1"/>
  <c r="W56" i="11" s="1"/>
  <c r="Z56" i="11" s="1"/>
  <c r="K30" i="9"/>
  <c r="O30" i="9" s="1"/>
  <c r="S30" i="9" s="1"/>
  <c r="W30" i="9" s="1"/>
  <c r="Z30" i="9" s="1"/>
  <c r="K32" i="9"/>
  <c r="O32" i="9" s="1"/>
  <c r="S32" i="9" s="1"/>
  <c r="W32" i="9" s="1"/>
  <c r="Z32" i="9" s="1"/>
  <c r="K23" i="3"/>
  <c r="O23" i="3" s="1"/>
  <c r="S23" i="3" s="1"/>
  <c r="W23" i="3" s="1"/>
  <c r="Z23" i="3" s="1"/>
  <c r="K15" i="3"/>
  <c r="O15" i="3" s="1"/>
  <c r="S15" i="3" s="1"/>
  <c r="W15" i="3" s="1"/>
  <c r="Z15" i="3" s="1"/>
  <c r="K7" i="3"/>
  <c r="O7" i="3" s="1"/>
  <c r="S7" i="3" s="1"/>
  <c r="W7" i="3" s="1"/>
  <c r="Z7" i="3" s="1"/>
  <c r="K17" i="3"/>
  <c r="O17" i="3" s="1"/>
  <c r="S17" i="3" s="1"/>
  <c r="W17" i="3" s="1"/>
  <c r="Z17" i="3" s="1"/>
  <c r="K9" i="3"/>
  <c r="O9" i="3" s="1"/>
  <c r="S9" i="3" s="1"/>
  <c r="W9" i="3" s="1"/>
  <c r="Z9" i="3" s="1"/>
  <c r="K19" i="3"/>
  <c r="O19" i="3" s="1"/>
  <c r="S19" i="3" s="1"/>
  <c r="W19" i="3" s="1"/>
  <c r="Z19" i="3" s="1"/>
  <c r="K11" i="3"/>
  <c r="O11" i="3" s="1"/>
  <c r="S11" i="3" s="1"/>
  <c r="W11" i="3" s="1"/>
  <c r="Z11" i="3" s="1"/>
  <c r="K41" i="11"/>
  <c r="O41" i="11" s="1"/>
  <c r="S41" i="11" s="1"/>
  <c r="W41" i="11" s="1"/>
  <c r="Z41" i="11" s="1"/>
  <c r="K43" i="11"/>
  <c r="O43" i="11" s="1"/>
  <c r="S43" i="11" s="1"/>
  <c r="W43" i="11" s="1"/>
  <c r="Z43" i="11" s="1"/>
  <c r="AS44" i="9" l="1"/>
  <c r="AR44" i="9"/>
  <c r="AS42" i="9"/>
  <c r="AR42" i="9"/>
  <c r="AS40" i="9"/>
  <c r="AR40" i="9"/>
  <c r="AN45" i="9"/>
  <c r="AJ45" i="9"/>
  <c r="AF45" i="9"/>
  <c r="AB45" i="9"/>
  <c r="X45" i="9"/>
  <c r="T45" i="9"/>
  <c r="P45" i="9"/>
  <c r="L45" i="9"/>
  <c r="H45" i="9"/>
  <c r="D45" i="9"/>
  <c r="G44" i="9" s="1"/>
  <c r="AN43" i="9"/>
  <c r="AJ43" i="9"/>
  <c r="AF43" i="9"/>
  <c r="AB43" i="9"/>
  <c r="X43" i="9"/>
  <c r="T43" i="9"/>
  <c r="P43" i="9"/>
  <c r="L43" i="9"/>
  <c r="H43" i="9"/>
  <c r="D43" i="9"/>
  <c r="G42" i="9" s="1"/>
  <c r="AN41" i="9"/>
  <c r="AJ41" i="9"/>
  <c r="AF41" i="9"/>
  <c r="AB41" i="9"/>
  <c r="X41" i="9"/>
  <c r="T41" i="9"/>
  <c r="P41" i="9"/>
  <c r="L41" i="9"/>
  <c r="H41" i="9"/>
  <c r="D41" i="9"/>
  <c r="G40" i="9" s="1"/>
  <c r="AN39" i="9"/>
  <c r="AJ39" i="9"/>
  <c r="AF39" i="9"/>
  <c r="AB39" i="9"/>
  <c r="X39" i="9"/>
  <c r="T39" i="9"/>
  <c r="P39" i="9"/>
  <c r="L39" i="9"/>
  <c r="H39" i="9"/>
  <c r="D39" i="9"/>
  <c r="G38" i="9" s="1"/>
  <c r="AN70" i="11"/>
  <c r="AJ70" i="11"/>
  <c r="AF70" i="11"/>
  <c r="AB70" i="11"/>
  <c r="X70" i="11"/>
  <c r="T70" i="11"/>
  <c r="P70" i="11"/>
  <c r="L70" i="11"/>
  <c r="H70" i="11"/>
  <c r="D70" i="11"/>
  <c r="G69" i="11" s="1"/>
  <c r="AN68" i="11"/>
  <c r="AJ68" i="11"/>
  <c r="AF68" i="11"/>
  <c r="AB68" i="11"/>
  <c r="X68" i="11"/>
  <c r="T68" i="11"/>
  <c r="P68" i="11"/>
  <c r="L68" i="11"/>
  <c r="H68" i="11"/>
  <c r="D68" i="11"/>
  <c r="G67" i="11" s="1"/>
  <c r="AN66" i="11"/>
  <c r="AJ66" i="11"/>
  <c r="AF66" i="11"/>
  <c r="AB66" i="11"/>
  <c r="X66" i="11"/>
  <c r="T66" i="11"/>
  <c r="P66" i="11"/>
  <c r="L66" i="11"/>
  <c r="H66" i="11"/>
  <c r="D66" i="11"/>
  <c r="G65" i="11" s="1"/>
  <c r="AN64" i="11"/>
  <c r="AJ64" i="11"/>
  <c r="AF64" i="11"/>
  <c r="AB64" i="11"/>
  <c r="X64" i="11"/>
  <c r="T64" i="11"/>
  <c r="P64" i="11"/>
  <c r="L64" i="11"/>
  <c r="H64" i="11"/>
  <c r="D64" i="11"/>
  <c r="G63" i="11" s="1"/>
  <c r="K40" i="9" l="1"/>
  <c r="O40" i="9" s="1"/>
  <c r="S40" i="9" s="1"/>
  <c r="W40" i="9" s="1"/>
  <c r="AA40" i="9" s="1"/>
  <c r="AE40" i="9" s="1"/>
  <c r="AI40" i="9" s="1"/>
  <c r="AM40" i="9" s="1"/>
  <c r="K44" i="9"/>
  <c r="O44" i="9" s="1"/>
  <c r="S44" i="9" s="1"/>
  <c r="W44" i="9" s="1"/>
  <c r="AA44" i="9" s="1"/>
  <c r="AE44" i="9" s="1"/>
  <c r="AI44" i="9" s="1"/>
  <c r="AM44" i="9" s="1"/>
  <c r="K38" i="9"/>
  <c r="O38" i="9" s="1"/>
  <c r="S38" i="9" s="1"/>
  <c r="W38" i="9" s="1"/>
  <c r="AA38" i="9" s="1"/>
  <c r="AE38" i="9" s="1"/>
  <c r="AI38" i="9" s="1"/>
  <c r="AM38" i="9" s="1"/>
  <c r="AQ38" i="9" s="1"/>
  <c r="AT38" i="9" s="1"/>
  <c r="K42" i="9"/>
  <c r="O42" i="9" s="1"/>
  <c r="S42" i="9" s="1"/>
  <c r="W42" i="9" s="1"/>
  <c r="AA42" i="9" s="1"/>
  <c r="AE42" i="9" s="1"/>
  <c r="AI42" i="9" s="1"/>
  <c r="AM42" i="9" s="1"/>
  <c r="K63" i="11"/>
  <c r="O63" i="11" s="1"/>
  <c r="S63" i="11" s="1"/>
  <c r="W63" i="11" s="1"/>
  <c r="AA63" i="11" s="1"/>
  <c r="AE63" i="11" s="1"/>
  <c r="AI63" i="11" s="1"/>
  <c r="AM63" i="11" s="1"/>
  <c r="AQ63" i="11" s="1"/>
  <c r="AT63" i="11" s="1"/>
  <c r="K65" i="11"/>
  <c r="O65" i="11" s="1"/>
  <c r="S65" i="11" s="1"/>
  <c r="W65" i="11" s="1"/>
  <c r="AA65" i="11" s="1"/>
  <c r="AE65" i="11" s="1"/>
  <c r="AI65" i="11" s="1"/>
  <c r="AM65" i="11" s="1"/>
  <c r="AQ65" i="11" s="1"/>
  <c r="AT65" i="11" s="1"/>
  <c r="K67" i="11"/>
  <c r="O67" i="11" s="1"/>
  <c r="S67" i="11" s="1"/>
  <c r="W67" i="11" s="1"/>
  <c r="AA67" i="11" s="1"/>
  <c r="AE67" i="11" s="1"/>
  <c r="AI67" i="11" s="1"/>
  <c r="AM67" i="11" s="1"/>
  <c r="AQ67" i="11" s="1"/>
  <c r="AT67" i="11" s="1"/>
  <c r="K69" i="11"/>
  <c r="O69" i="11" s="1"/>
  <c r="S69" i="11" s="1"/>
  <c r="W69" i="11" s="1"/>
  <c r="AA69" i="11" s="1"/>
  <c r="AE69" i="11" s="1"/>
  <c r="AI69" i="11" s="1"/>
  <c r="AM69" i="11" s="1"/>
  <c r="AQ69" i="11" s="1"/>
  <c r="AT69" i="11" s="1"/>
  <c r="G20" i="1"/>
  <c r="AQ44" i="9" l="1"/>
  <c r="AT44" i="9" s="1"/>
  <c r="AQ42" i="9"/>
  <c r="AT42" i="9" s="1"/>
  <c r="AQ40" i="9"/>
  <c r="AT40" i="9" s="1"/>
</calcChain>
</file>

<file path=xl/sharedStrings.xml><?xml version="1.0" encoding="utf-8"?>
<sst xmlns="http://schemas.openxmlformats.org/spreadsheetml/2006/main" count="751" uniqueCount="84">
  <si>
    <t>№</t>
  </si>
  <si>
    <t>Регион/Клуб</t>
  </si>
  <si>
    <t>3м</t>
  </si>
  <si>
    <t>5м</t>
  </si>
  <si>
    <t>7м</t>
  </si>
  <si>
    <t>9м</t>
  </si>
  <si>
    <t>1 серия</t>
  </si>
  <si>
    <t>2 серия</t>
  </si>
  <si>
    <t>3 серия</t>
  </si>
  <si>
    <t>4 серия</t>
  </si>
  <si>
    <t>5 серия</t>
  </si>
  <si>
    <t>Итог</t>
  </si>
  <si>
    <t>Место</t>
  </si>
  <si>
    <t>6 серия</t>
  </si>
  <si>
    <t>7 серия</t>
  </si>
  <si>
    <t>8 серия</t>
  </si>
  <si>
    <t>9 серия</t>
  </si>
  <si>
    <t>10 серия</t>
  </si>
  <si>
    <t>∑</t>
  </si>
  <si>
    <t>1/2</t>
  </si>
  <si>
    <t>Финал</t>
  </si>
  <si>
    <t>Минин Антон</t>
  </si>
  <si>
    <t>Санкт-Петербург, "Злая пчела"</t>
  </si>
  <si>
    <t>Лебедева Ольга</t>
  </si>
  <si>
    <t>Матевосян Ашот</t>
  </si>
  <si>
    <t>Зиновьев Александр</t>
  </si>
  <si>
    <t>Фамилия Имя</t>
  </si>
  <si>
    <t>Женщины</t>
  </si>
  <si>
    <t>1 Лига</t>
  </si>
  <si>
    <t>1н</t>
  </si>
  <si>
    <t>2н</t>
  </si>
  <si>
    <t>3н</t>
  </si>
  <si>
    <t>"10"</t>
  </si>
  <si>
    <t>"8"</t>
  </si>
  <si>
    <t>Есаулов Александр</t>
  </si>
  <si>
    <t>1-я Лига</t>
  </si>
  <si>
    <t xml:space="preserve">Мужчины </t>
  </si>
  <si>
    <t>Тренер</t>
  </si>
  <si>
    <t>Нож</t>
  </si>
  <si>
    <t>Зиновьев</t>
  </si>
  <si>
    <t>Крыло</t>
  </si>
  <si>
    <t>Санкт-Петербург, "78 Легион"</t>
  </si>
  <si>
    <t>Яциненко Александр</t>
  </si>
  <si>
    <t>1/4</t>
  </si>
  <si>
    <t>Головкин</t>
  </si>
  <si>
    <t>МТ-31</t>
  </si>
  <si>
    <t>МТ-35</t>
  </si>
  <si>
    <t>Лебедева</t>
  </si>
  <si>
    <t>LETUX Stork max</t>
  </si>
  <si>
    <t xml:space="preserve">Отборочные </t>
  </si>
  <si>
    <t>Дон</t>
  </si>
  <si>
    <t>Русский Сокол</t>
  </si>
  <si>
    <t>Центурион</t>
  </si>
  <si>
    <t>Череповец, "Цель"</t>
  </si>
  <si>
    <t>Санкт-Петербург, "Молния"</t>
  </si>
  <si>
    <t xml:space="preserve"> 1/2 ФИНАЛА</t>
  </si>
  <si>
    <t xml:space="preserve"> ФИНАЛ </t>
  </si>
  <si>
    <t xml:space="preserve"> 1/4 ФИНАЛА</t>
  </si>
  <si>
    <t xml:space="preserve"> ФИНАЛ</t>
  </si>
  <si>
    <t>Соломина Ольга</t>
  </si>
  <si>
    <t>Чепурнов Василий</t>
  </si>
  <si>
    <t>Выборг</t>
  </si>
  <si>
    <t>Виногоров Владимир</t>
  </si>
  <si>
    <t>Египко Диана</t>
  </si>
  <si>
    <t>Санкт-Петербург, "ФБСМН СПб"</t>
  </si>
  <si>
    <t>Корасёв Константин</t>
  </si>
  <si>
    <t>Баландин Владимир</t>
  </si>
  <si>
    <t>Санкт-Петербург</t>
  </si>
  <si>
    <t>Морозова Светлана</t>
  </si>
  <si>
    <t>Аполлонов</t>
  </si>
  <si>
    <t>11м</t>
  </si>
  <si>
    <t xml:space="preserve"> "Чемпионат Санкт-Петербурга по спортивному метанию ножа 2022 года"</t>
  </si>
  <si>
    <t>Романова Екатерина</t>
  </si>
  <si>
    <t>Коток</t>
  </si>
  <si>
    <t>3 метра</t>
  </si>
  <si>
    <t>11 метра</t>
  </si>
  <si>
    <t>Сумма</t>
  </si>
  <si>
    <t>5 метров</t>
  </si>
  <si>
    <t>7 метров</t>
  </si>
  <si>
    <t>9 метров</t>
  </si>
  <si>
    <t>11 метров</t>
  </si>
  <si>
    <t>Кочевник, СМН</t>
  </si>
  <si>
    <t>Унафайт ПРО</t>
  </si>
  <si>
    <t>Принцип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</si>
</sst>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8" fillId="0" borderId="0"/>
  </cellStyleXfs>
  <cellXfs count="546">
    <xf numFmtId="0" fontId="0" fillId="0" borderId="0" xfId="0"/>
    <xf numFmtId="0" fontId="0" fillId="0" borderId="0" xfId="0" applyBorder="1"/>
    <xf numFmtId="0" fontId="0" fillId="0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9" fillId="0" borderId="16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18" fillId="0" borderId="32" xfId="1" applyFont="1" applyFill="1" applyBorder="1" applyAlignment="1">
      <alignment horizontal="center" vertical="center"/>
    </xf>
    <xf numFmtId="0" fontId="18" fillId="0" borderId="33" xfId="1" applyFont="1" applyFill="1" applyBorder="1" applyAlignment="1">
      <alignment horizontal="center" vertical="center"/>
    </xf>
    <xf numFmtId="0" fontId="18" fillId="0" borderId="27" xfId="1" applyFont="1" applyFill="1" applyBorder="1" applyAlignment="1">
      <alignment horizontal="center" vertical="center"/>
    </xf>
    <xf numFmtId="0" fontId="18" fillId="0" borderId="35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Border="1"/>
    <xf numFmtId="0" fontId="0" fillId="2" borderId="42" xfId="0" applyFill="1" applyBorder="1"/>
    <xf numFmtId="0" fontId="0" fillId="2" borderId="27" xfId="0" applyFill="1" applyBorder="1"/>
    <xf numFmtId="0" fontId="0" fillId="2" borderId="34" xfId="0" applyFill="1" applyBorder="1"/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0" borderId="0" xfId="1" applyFont="1" applyBorder="1" applyAlignment="1"/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18" fillId="2" borderId="0" xfId="1" applyFill="1"/>
    <xf numFmtId="0" fontId="9" fillId="2" borderId="16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29" xfId="1" applyFont="1" applyFill="1" applyBorder="1" applyAlignment="1">
      <alignment horizontal="center" vertical="center"/>
    </xf>
    <xf numFmtId="0" fontId="18" fillId="2" borderId="32" xfId="1" applyFont="1" applyFill="1" applyBorder="1" applyAlignment="1">
      <alignment horizontal="center" vertical="center"/>
    </xf>
    <xf numFmtId="0" fontId="18" fillId="2" borderId="33" xfId="1" applyFont="1" applyFill="1" applyBorder="1" applyAlignment="1">
      <alignment horizontal="center" vertical="center"/>
    </xf>
    <xf numFmtId="0" fontId="18" fillId="2" borderId="35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2" borderId="0" xfId="1" applyFont="1" applyFill="1" applyBorder="1" applyAlignment="1">
      <alignment horizontal="left" vertical="center"/>
    </xf>
    <xf numFmtId="0" fontId="18" fillId="2" borderId="27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2" borderId="22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0" fillId="2" borderId="0" xfId="1" applyFont="1" applyFill="1" applyBorder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0" fillId="2" borderId="44" xfId="0" applyFill="1" applyBorder="1"/>
    <xf numFmtId="0" fontId="0" fillId="2" borderId="0" xfId="0" applyFill="1" applyBorder="1" applyAlignment="1">
      <alignment vertical="center"/>
    </xf>
    <xf numFmtId="0" fontId="15" fillId="2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3" fillId="0" borderId="0" xfId="0" applyFont="1" applyBorder="1"/>
    <xf numFmtId="0" fontId="3" fillId="2" borderId="0" xfId="0" applyFont="1" applyFill="1" applyBorder="1" applyAlignment="1"/>
    <xf numFmtId="0" fontId="3" fillId="2" borderId="0" xfId="0" applyFont="1" applyFill="1" applyBorder="1"/>
    <xf numFmtId="0" fontId="3" fillId="0" borderId="24" xfId="0" applyFont="1" applyBorder="1"/>
    <xf numFmtId="0" fontId="3" fillId="0" borderId="46" xfId="0" applyFont="1" applyBorder="1"/>
    <xf numFmtId="0" fontId="3" fillId="2" borderId="27" xfId="0" applyFont="1" applyFill="1" applyBorder="1"/>
    <xf numFmtId="0" fontId="3" fillId="2" borderId="42" xfId="0" applyFont="1" applyFill="1" applyBorder="1"/>
    <xf numFmtId="0" fontId="3" fillId="2" borderId="34" xfId="0" applyFont="1" applyFill="1" applyBorder="1"/>
    <xf numFmtId="0" fontId="3" fillId="2" borderId="24" xfId="0" applyFont="1" applyFill="1" applyBorder="1"/>
    <xf numFmtId="0" fontId="3" fillId="2" borderId="46" xfId="0" applyFont="1" applyFill="1" applyBorder="1"/>
    <xf numFmtId="0" fontId="0" fillId="0" borderId="14" xfId="0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6" xfId="0" applyFill="1" applyBorder="1"/>
    <xf numFmtId="0" fontId="0" fillId="0" borderId="6" xfId="0" applyFill="1" applyBorder="1" applyAlignment="1">
      <alignment horizontal="left"/>
    </xf>
    <xf numFmtId="0" fontId="0" fillId="0" borderId="9" xfId="0" applyFill="1" applyBorder="1"/>
    <xf numFmtId="0" fontId="0" fillId="0" borderId="0" xfId="0" applyBorder="1" applyAlignment="1">
      <alignment horizontal="center" vertical="center"/>
    </xf>
    <xf numFmtId="0" fontId="0" fillId="0" borderId="37" xfId="0" applyFill="1" applyBorder="1" applyAlignment="1">
      <alignment horizontal="center"/>
    </xf>
    <xf numFmtId="0" fontId="0" fillId="0" borderId="26" xfId="0" applyFill="1" applyBorder="1" applyAlignment="1">
      <alignment horizontal="left"/>
    </xf>
    <xf numFmtId="0" fontId="0" fillId="0" borderId="42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2" xfId="0" applyFill="1" applyBorder="1" applyAlignment="1">
      <alignment horizontal="left"/>
    </xf>
    <xf numFmtId="0" fontId="0" fillId="0" borderId="24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2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4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25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5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9" fillId="0" borderId="34" xfId="0" applyFont="1" applyFill="1" applyBorder="1"/>
    <xf numFmtId="0" fontId="9" fillId="0" borderId="0" xfId="0" applyFont="1" applyFill="1"/>
    <xf numFmtId="0" fontId="0" fillId="0" borderId="0" xfId="0" applyFill="1"/>
    <xf numFmtId="0" fontId="9" fillId="0" borderId="0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0" xfId="0" applyFill="1" applyBorder="1"/>
    <xf numFmtId="0" fontId="18" fillId="3" borderId="32" xfId="1" applyFont="1" applyFill="1" applyBorder="1" applyAlignment="1">
      <alignment horizontal="center" vertical="center"/>
    </xf>
    <xf numFmtId="0" fontId="18" fillId="3" borderId="33" xfId="1" applyFont="1" applyFill="1" applyBorder="1" applyAlignment="1">
      <alignment horizontal="center" vertical="center"/>
    </xf>
    <xf numFmtId="0" fontId="18" fillId="3" borderId="27" xfId="1" applyFont="1" applyFill="1" applyBorder="1" applyAlignment="1">
      <alignment horizontal="center" vertical="center"/>
    </xf>
    <xf numFmtId="0" fontId="18" fillId="3" borderId="35" xfId="1" applyFont="1" applyFill="1" applyBorder="1" applyAlignment="1">
      <alignment horizontal="center" vertical="center"/>
    </xf>
    <xf numFmtId="0" fontId="18" fillId="5" borderId="4" xfId="1" applyFont="1" applyFill="1" applyBorder="1" applyAlignment="1">
      <alignment horizontal="center" vertical="center"/>
    </xf>
    <xf numFmtId="0" fontId="18" fillId="5" borderId="5" xfId="1" applyFont="1" applyFill="1" applyBorder="1" applyAlignment="1">
      <alignment horizontal="center" vertical="center"/>
    </xf>
    <xf numFmtId="0" fontId="18" fillId="5" borderId="22" xfId="1" applyFont="1" applyFill="1" applyBorder="1" applyAlignment="1">
      <alignment horizontal="center" vertical="center"/>
    </xf>
    <xf numFmtId="0" fontId="18" fillId="5" borderId="29" xfId="1" applyFont="1" applyFill="1" applyBorder="1" applyAlignment="1">
      <alignment horizontal="center" vertical="center"/>
    </xf>
    <xf numFmtId="0" fontId="18" fillId="6" borderId="32" xfId="1" applyFont="1" applyFill="1" applyBorder="1" applyAlignment="1">
      <alignment horizontal="center" vertical="center"/>
    </xf>
    <xf numFmtId="0" fontId="18" fillId="6" borderId="33" xfId="1" applyFont="1" applyFill="1" applyBorder="1" applyAlignment="1">
      <alignment horizontal="center" vertical="center"/>
    </xf>
    <xf numFmtId="0" fontId="18" fillId="6" borderId="27" xfId="1" applyFont="1" applyFill="1" applyBorder="1" applyAlignment="1">
      <alignment horizontal="center" vertical="center"/>
    </xf>
    <xf numFmtId="0" fontId="18" fillId="6" borderId="35" xfId="1" applyFont="1" applyFill="1" applyBorder="1" applyAlignment="1">
      <alignment horizontal="center" vertical="center"/>
    </xf>
    <xf numFmtId="0" fontId="18" fillId="7" borderId="4" xfId="1" applyFont="1" applyFill="1" applyBorder="1" applyAlignment="1">
      <alignment horizontal="center" vertical="center"/>
    </xf>
    <xf numFmtId="0" fontId="18" fillId="7" borderId="5" xfId="1" applyFont="1" applyFill="1" applyBorder="1" applyAlignment="1">
      <alignment horizontal="center" vertical="center"/>
    </xf>
    <xf numFmtId="0" fontId="18" fillId="7" borderId="22" xfId="1" applyFont="1" applyFill="1" applyBorder="1" applyAlignment="1">
      <alignment horizontal="center" vertical="center"/>
    </xf>
    <xf numFmtId="0" fontId="18" fillId="7" borderId="29" xfId="1" applyFont="1" applyFill="1" applyBorder="1" applyAlignment="1">
      <alignment horizontal="center" vertical="center"/>
    </xf>
    <xf numFmtId="0" fontId="18" fillId="7" borderId="32" xfId="1" applyFont="1" applyFill="1" applyBorder="1" applyAlignment="1">
      <alignment horizontal="center" vertical="center"/>
    </xf>
    <xf numFmtId="0" fontId="18" fillId="7" borderId="33" xfId="1" applyFont="1" applyFill="1" applyBorder="1" applyAlignment="1">
      <alignment horizontal="center" vertical="center"/>
    </xf>
    <xf numFmtId="0" fontId="18" fillId="7" borderId="27" xfId="1" applyFont="1" applyFill="1" applyBorder="1" applyAlignment="1">
      <alignment horizontal="center" vertical="center"/>
    </xf>
    <xf numFmtId="0" fontId="18" fillId="7" borderId="35" xfId="1" applyFont="1" applyFill="1" applyBorder="1" applyAlignment="1">
      <alignment horizontal="center" vertical="center"/>
    </xf>
    <xf numFmtId="0" fontId="18" fillId="8" borderId="32" xfId="1" applyFont="1" applyFill="1" applyBorder="1" applyAlignment="1">
      <alignment horizontal="center" vertical="center"/>
    </xf>
    <xf numFmtId="0" fontId="18" fillId="8" borderId="33" xfId="1" applyFont="1" applyFill="1" applyBorder="1" applyAlignment="1">
      <alignment horizontal="center" vertical="center"/>
    </xf>
    <xf numFmtId="0" fontId="18" fillId="8" borderId="27" xfId="1" applyFont="1" applyFill="1" applyBorder="1" applyAlignment="1">
      <alignment horizontal="center" vertical="center"/>
    </xf>
    <xf numFmtId="0" fontId="18" fillId="8" borderId="3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0" fillId="0" borderId="26" xfId="0" applyFill="1" applyBorder="1"/>
    <xf numFmtId="0" fontId="9" fillId="0" borderId="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10" borderId="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29" xfId="0" applyFill="1" applyBorder="1" applyAlignment="1">
      <alignment horizontal="center" vertical="center"/>
    </xf>
    <xf numFmtId="0" fontId="0" fillId="10" borderId="29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9" fillId="6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8" fillId="0" borderId="40" xfId="1" applyFont="1" applyFill="1" applyBorder="1" applyAlignment="1">
      <alignment horizontal="center" vertical="center"/>
    </xf>
    <xf numFmtId="0" fontId="18" fillId="0" borderId="39" xfId="1" applyFont="1" applyFill="1" applyBorder="1" applyAlignment="1">
      <alignment horizontal="center" vertical="center"/>
    </xf>
    <xf numFmtId="0" fontId="18" fillId="3" borderId="40" xfId="1" applyFont="1" applyFill="1" applyBorder="1" applyAlignment="1">
      <alignment horizontal="center" vertical="center"/>
    </xf>
    <xf numFmtId="0" fontId="18" fillId="3" borderId="39" xfId="1" applyFont="1" applyFill="1" applyBorder="1" applyAlignment="1">
      <alignment horizontal="center" vertical="center"/>
    </xf>
    <xf numFmtId="0" fontId="18" fillId="0" borderId="20" xfId="1" applyFont="1" applyFill="1" applyBorder="1" applyAlignment="1">
      <alignment horizontal="center" vertical="center"/>
    </xf>
    <xf numFmtId="0" fontId="18" fillId="0" borderId="25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8" fillId="6" borderId="40" xfId="1" applyFont="1" applyFill="1" applyBorder="1" applyAlignment="1">
      <alignment horizontal="center" vertical="center"/>
    </xf>
    <xf numFmtId="0" fontId="18" fillId="6" borderId="39" xfId="1" applyFont="1" applyFill="1" applyBorder="1" applyAlignment="1">
      <alignment horizontal="center" vertical="center"/>
    </xf>
    <xf numFmtId="0" fontId="18" fillId="5" borderId="40" xfId="1" applyFont="1" applyFill="1" applyBorder="1" applyAlignment="1">
      <alignment horizontal="center" vertical="center"/>
    </xf>
    <xf numFmtId="0" fontId="18" fillId="5" borderId="39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8" fillId="3" borderId="14" xfId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18" fillId="0" borderId="13" xfId="1" applyFont="1" applyFill="1" applyBorder="1" applyAlignment="1">
      <alignment horizontal="center" vertical="center"/>
    </xf>
    <xf numFmtId="0" fontId="18" fillId="0" borderId="14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18" fillId="5" borderId="20" xfId="1" applyFont="1" applyFill="1" applyBorder="1" applyAlignment="1">
      <alignment horizontal="center" vertical="center"/>
    </xf>
    <xf numFmtId="0" fontId="18" fillId="5" borderId="25" xfId="1" applyFont="1" applyFill="1" applyBorder="1" applyAlignment="1">
      <alignment horizontal="center" vertical="center"/>
    </xf>
    <xf numFmtId="0" fontId="18" fillId="5" borderId="10" xfId="1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9" fillId="5" borderId="13" xfId="1" applyFont="1" applyFill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41" xfId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6" borderId="13" xfId="1" applyFont="1" applyFill="1" applyBorder="1" applyAlignment="1">
      <alignment horizontal="center" vertical="center"/>
    </xf>
    <xf numFmtId="0" fontId="9" fillId="6" borderId="14" xfId="1" applyFont="1" applyFill="1" applyBorder="1" applyAlignment="1">
      <alignment horizontal="center" vertical="center"/>
    </xf>
    <xf numFmtId="0" fontId="18" fillId="6" borderId="20" xfId="1" applyFont="1" applyFill="1" applyBorder="1" applyAlignment="1">
      <alignment horizontal="center" vertical="center"/>
    </xf>
    <xf numFmtId="0" fontId="18" fillId="6" borderId="25" xfId="1" applyFont="1" applyFill="1" applyBorder="1" applyAlignment="1">
      <alignment horizontal="center" vertical="center"/>
    </xf>
    <xf numFmtId="0" fontId="18" fillId="6" borderId="10" xfId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8" fillId="6" borderId="13" xfId="1" applyFont="1" applyFill="1" applyBorder="1" applyAlignment="1">
      <alignment horizontal="center" vertical="center"/>
    </xf>
    <xf numFmtId="0" fontId="18" fillId="6" borderId="14" xfId="1" applyFont="1" applyFill="1" applyBorder="1" applyAlignment="1">
      <alignment horizontal="center" vertical="center"/>
    </xf>
    <xf numFmtId="0" fontId="0" fillId="6" borderId="13" xfId="0" applyFill="1" applyBorder="1" applyAlignment="1">
      <alignment horizontal="left" vertical="center"/>
    </xf>
    <xf numFmtId="0" fontId="0" fillId="6" borderId="14" xfId="0" applyFill="1" applyBorder="1" applyAlignment="1">
      <alignment horizontal="left" vertical="center"/>
    </xf>
    <xf numFmtId="0" fontId="18" fillId="5" borderId="13" xfId="1" applyFont="1" applyFill="1" applyBorder="1" applyAlignment="1">
      <alignment horizontal="center" vertical="center"/>
    </xf>
    <xf numFmtId="0" fontId="18" fillId="5" borderId="14" xfId="1" applyFont="1" applyFill="1" applyBorder="1" applyAlignment="1">
      <alignment horizontal="center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9" fillId="9" borderId="13" xfId="0" applyFont="1" applyFill="1" applyBorder="1" applyAlignment="1">
      <alignment horizontal="center" vertical="center"/>
    </xf>
    <xf numFmtId="0" fontId="29" fillId="9" borderId="14" xfId="0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11" fillId="9" borderId="13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horizontal="center" vertical="center"/>
    </xf>
    <xf numFmtId="0" fontId="9" fillId="8" borderId="13" xfId="1" applyFont="1" applyFill="1" applyBorder="1" applyAlignment="1">
      <alignment horizontal="center" vertical="center"/>
    </xf>
    <xf numFmtId="0" fontId="9" fillId="8" borderId="14" xfId="1" applyFont="1" applyFill="1" applyBorder="1" applyAlignment="1">
      <alignment horizontal="center" vertical="center"/>
    </xf>
    <xf numFmtId="0" fontId="18" fillId="8" borderId="20" xfId="1" applyFont="1" applyFill="1" applyBorder="1" applyAlignment="1">
      <alignment horizontal="center" vertical="center"/>
    </xf>
    <xf numFmtId="0" fontId="18" fillId="8" borderId="25" xfId="1" applyFont="1" applyFill="1" applyBorder="1" applyAlignment="1">
      <alignment horizontal="center" vertical="center"/>
    </xf>
    <xf numFmtId="0" fontId="18" fillId="8" borderId="10" xfId="1" applyFont="1" applyFill="1" applyBorder="1" applyAlignment="1">
      <alignment horizontal="center" vertical="center"/>
    </xf>
    <xf numFmtId="0" fontId="18" fillId="8" borderId="13" xfId="1" applyFont="1" applyFill="1" applyBorder="1" applyAlignment="1">
      <alignment horizontal="center" vertical="center"/>
    </xf>
    <xf numFmtId="0" fontId="18" fillId="8" borderId="14" xfId="1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left" vertical="center"/>
    </xf>
    <xf numFmtId="0" fontId="17" fillId="8" borderId="14" xfId="0" applyFont="1" applyFill="1" applyBorder="1" applyAlignment="1">
      <alignment horizontal="left" vertical="center"/>
    </xf>
    <xf numFmtId="0" fontId="18" fillId="8" borderId="40" xfId="1" applyFont="1" applyFill="1" applyBorder="1" applyAlignment="1">
      <alignment horizontal="center" vertical="center"/>
    </xf>
    <xf numFmtId="0" fontId="18" fillId="8" borderId="39" xfId="1" applyFont="1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9" fillId="7" borderId="13" xfId="1" applyFont="1" applyFill="1" applyBorder="1" applyAlignment="1">
      <alignment horizontal="center" vertical="center"/>
    </xf>
    <xf numFmtId="0" fontId="9" fillId="7" borderId="14" xfId="1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18" fillId="7" borderId="13" xfId="1" applyFont="1" applyFill="1" applyBorder="1" applyAlignment="1">
      <alignment horizontal="center" vertical="center"/>
    </xf>
    <xf numFmtId="0" fontId="18" fillId="7" borderId="14" xfId="1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left" vertical="center"/>
    </xf>
    <xf numFmtId="0" fontId="17" fillId="7" borderId="14" xfId="0" applyFont="1" applyFill="1" applyBorder="1" applyAlignment="1">
      <alignment horizontal="left" vertical="center"/>
    </xf>
    <xf numFmtId="0" fontId="18" fillId="7" borderId="40" xfId="1" applyFont="1" applyFill="1" applyBorder="1" applyAlignment="1">
      <alignment horizontal="center" vertical="center"/>
    </xf>
    <xf numFmtId="0" fontId="18" fillId="7" borderId="39" xfId="1" applyFont="1" applyFill="1" applyBorder="1" applyAlignment="1">
      <alignment horizontal="center" vertical="center"/>
    </xf>
    <xf numFmtId="0" fontId="18" fillId="7" borderId="20" xfId="1" applyFont="1" applyFill="1" applyBorder="1" applyAlignment="1">
      <alignment horizontal="center" vertical="center"/>
    </xf>
    <xf numFmtId="0" fontId="18" fillId="7" borderId="25" xfId="1" applyFont="1" applyFill="1" applyBorder="1" applyAlignment="1">
      <alignment horizontal="center" vertical="center"/>
    </xf>
    <xf numFmtId="0" fontId="18" fillId="7" borderId="10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41" xfId="0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4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20" fillId="0" borderId="30" xfId="1" applyFont="1" applyFill="1" applyBorder="1" applyAlignment="1">
      <alignment horizontal="center" vertical="center"/>
    </xf>
    <xf numFmtId="0" fontId="20" fillId="0" borderId="45" xfId="1" applyFont="1" applyFill="1" applyBorder="1" applyAlignment="1">
      <alignment horizontal="center" vertical="center"/>
    </xf>
    <xf numFmtId="0" fontId="20" fillId="0" borderId="31" xfId="1" applyFont="1" applyFill="1" applyBorder="1" applyAlignment="1">
      <alignment horizontal="center" vertical="center"/>
    </xf>
    <xf numFmtId="0" fontId="20" fillId="0" borderId="48" xfId="1" applyFont="1" applyFill="1" applyBorder="1" applyAlignment="1">
      <alignment horizontal="center" vertical="center"/>
    </xf>
    <xf numFmtId="0" fontId="20" fillId="4" borderId="30" xfId="1" applyFont="1" applyFill="1" applyBorder="1" applyAlignment="1">
      <alignment horizontal="center" vertical="center"/>
    </xf>
    <xf numFmtId="0" fontId="20" fillId="4" borderId="45" xfId="1" applyFont="1" applyFill="1" applyBorder="1" applyAlignment="1">
      <alignment horizontal="center" vertical="center"/>
    </xf>
    <xf numFmtId="0" fontId="20" fillId="4" borderId="31" xfId="1" applyFont="1" applyFill="1" applyBorder="1" applyAlignment="1">
      <alignment horizontal="center" vertical="center"/>
    </xf>
    <xf numFmtId="0" fontId="20" fillId="4" borderId="48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8" fillId="3" borderId="8" xfId="1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10" borderId="13" xfId="1" applyFont="1" applyFill="1" applyBorder="1" applyAlignment="1">
      <alignment horizontal="center" vertical="center"/>
    </xf>
    <xf numFmtId="0" fontId="18" fillId="10" borderId="26" xfId="1" applyFont="1" applyFill="1" applyBorder="1" applyAlignment="1">
      <alignment horizontal="center" vertical="center"/>
    </xf>
    <xf numFmtId="0" fontId="17" fillId="10" borderId="8" xfId="0" applyFont="1" applyFill="1" applyBorder="1" applyAlignment="1">
      <alignment horizontal="left" vertical="center"/>
    </xf>
    <xf numFmtId="0" fontId="17" fillId="10" borderId="26" xfId="0" applyFont="1" applyFill="1" applyBorder="1" applyAlignment="1">
      <alignment horizontal="left" vertical="center"/>
    </xf>
    <xf numFmtId="0" fontId="17" fillId="10" borderId="13" xfId="0" applyFont="1" applyFill="1" applyBorder="1" applyAlignment="1">
      <alignment horizontal="left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41" xfId="1" applyFont="1" applyFill="1" applyBorder="1" applyAlignment="1">
      <alignment horizontal="center" vertical="center"/>
    </xf>
    <xf numFmtId="0" fontId="9" fillId="2" borderId="29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18" fillId="2" borderId="8" xfId="1" applyFont="1" applyFill="1" applyBorder="1" applyAlignment="1">
      <alignment horizontal="center" vertical="center"/>
    </xf>
    <xf numFmtId="0" fontId="18" fillId="2" borderId="14" xfId="1" applyFont="1" applyFill="1" applyBorder="1" applyAlignment="1">
      <alignment horizontal="center" vertical="center"/>
    </xf>
    <xf numFmtId="0" fontId="18" fillId="2" borderId="20" xfId="1" applyFont="1" applyFill="1" applyBorder="1" applyAlignment="1">
      <alignment horizontal="center" vertical="center"/>
    </xf>
    <xf numFmtId="0" fontId="18" fillId="2" borderId="25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19" fillId="2" borderId="30" xfId="1" applyFont="1" applyFill="1" applyBorder="1" applyAlignment="1">
      <alignment horizontal="center" vertical="center"/>
    </xf>
    <xf numFmtId="0" fontId="19" fillId="2" borderId="45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horizontal="center" vertical="center"/>
    </xf>
    <xf numFmtId="0" fontId="18" fillId="2" borderId="39" xfId="1" applyFont="1" applyFill="1" applyBorder="1" applyAlignment="1">
      <alignment horizontal="center" vertical="center"/>
    </xf>
    <xf numFmtId="0" fontId="18" fillId="3" borderId="38" xfId="1" applyFont="1" applyFill="1" applyBorder="1" applyAlignment="1">
      <alignment horizontal="center" vertical="center"/>
    </xf>
    <xf numFmtId="0" fontId="0" fillId="10" borderId="40" xfId="0" applyFill="1" applyBorder="1" applyAlignment="1">
      <alignment horizontal="center" vertical="center"/>
    </xf>
    <xf numFmtId="0" fontId="0" fillId="10" borderId="36" xfId="0" applyFill="1" applyBorder="1" applyAlignment="1">
      <alignment horizontal="center" vertical="center"/>
    </xf>
    <xf numFmtId="0" fontId="18" fillId="2" borderId="19" xfId="1" applyFont="1" applyFill="1" applyBorder="1" applyAlignment="1">
      <alignment horizontal="center" vertical="center"/>
    </xf>
    <xf numFmtId="0" fontId="18" fillId="2" borderId="24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18" fillId="3" borderId="34" xfId="1" applyFont="1" applyFill="1" applyBorder="1" applyAlignment="1">
      <alignment horizontal="center" vertical="center"/>
    </xf>
    <xf numFmtId="0" fontId="18" fillId="3" borderId="43" xfId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0" fillId="10" borderId="44" xfId="0" applyFill="1" applyBorder="1" applyAlignment="1">
      <alignment horizontal="center" vertical="center"/>
    </xf>
    <xf numFmtId="0" fontId="0" fillId="10" borderId="27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9" fillId="10" borderId="13" xfId="1" applyFont="1" applyFill="1" applyBorder="1" applyAlignment="1">
      <alignment horizontal="center" vertical="center"/>
    </xf>
    <xf numFmtId="0" fontId="9" fillId="10" borderId="26" xfId="1" applyFont="1" applyFill="1" applyBorder="1" applyAlignment="1">
      <alignment horizontal="center" vertical="center"/>
    </xf>
    <xf numFmtId="0" fontId="0" fillId="10" borderId="24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18" fillId="6" borderId="34" xfId="1" applyFont="1" applyFill="1" applyBorder="1" applyAlignment="1">
      <alignment horizontal="center" vertical="center"/>
    </xf>
    <xf numFmtId="0" fontId="18" fillId="6" borderId="43" xfId="1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/>
    </xf>
    <xf numFmtId="0" fontId="18" fillId="6" borderId="8" xfId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0" fontId="17" fillId="6" borderId="14" xfId="0" applyFont="1" applyFill="1" applyBorder="1" applyAlignment="1">
      <alignment horizontal="left" vertical="center"/>
    </xf>
    <xf numFmtId="0" fontId="17" fillId="6" borderId="8" xfId="0" applyFont="1" applyFill="1" applyBorder="1" applyAlignment="1">
      <alignment horizontal="left" vertical="center"/>
    </xf>
    <xf numFmtId="0" fontId="17" fillId="6" borderId="26" xfId="0" applyFont="1" applyFill="1" applyBorder="1" applyAlignment="1">
      <alignment horizontal="left" vertical="center"/>
    </xf>
    <xf numFmtId="0" fontId="18" fillId="6" borderId="38" xfId="1" applyFont="1" applyFill="1" applyBorder="1" applyAlignment="1">
      <alignment horizontal="center" vertical="center"/>
    </xf>
    <xf numFmtId="0" fontId="18" fillId="2" borderId="13" xfId="1" applyFont="1" applyFill="1" applyBorder="1" applyAlignment="1">
      <alignment horizontal="center" vertical="center"/>
    </xf>
    <xf numFmtId="0" fontId="18" fillId="2" borderId="26" xfId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left" vertical="center"/>
    </xf>
    <xf numFmtId="0" fontId="17" fillId="2" borderId="26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26" xfId="0" applyFont="1" applyFill="1" applyBorder="1" applyAlignment="1">
      <alignment horizontal="left" vertical="center"/>
    </xf>
    <xf numFmtId="0" fontId="18" fillId="2" borderId="40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/>
    </xf>
    <xf numFmtId="0" fontId="18" fillId="2" borderId="44" xfId="1" applyFont="1" applyFill="1" applyBorder="1" applyAlignment="1">
      <alignment horizontal="center" vertical="center"/>
    </xf>
    <xf numFmtId="0" fontId="18" fillId="2" borderId="27" xfId="1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18" fillId="4" borderId="13" xfId="1" applyFont="1" applyFill="1" applyBorder="1" applyAlignment="1">
      <alignment horizontal="center" vertical="center"/>
    </xf>
    <xf numFmtId="0" fontId="18" fillId="4" borderId="14" xfId="1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left" vertical="center"/>
    </xf>
    <xf numFmtId="0" fontId="17" fillId="4" borderId="14" xfId="0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41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18" fillId="5" borderId="26" xfId="1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left" vertical="center"/>
    </xf>
    <xf numFmtId="0" fontId="17" fillId="5" borderId="26" xfId="0" applyFont="1" applyFill="1" applyBorder="1" applyAlignment="1">
      <alignment horizontal="left" vertical="center"/>
    </xf>
    <xf numFmtId="0" fontId="0" fillId="5" borderId="40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4" fillId="6" borderId="12" xfId="1" applyFont="1" applyFill="1" applyBorder="1" applyAlignment="1">
      <alignment horizontal="center" vertical="center"/>
    </xf>
    <xf numFmtId="0" fontId="4" fillId="6" borderId="14" xfId="1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44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4" fillId="5" borderId="13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7" fillId="5" borderId="14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14" xfId="1" applyFont="1" applyFill="1" applyBorder="1" applyAlignment="1">
      <alignment horizontal="center" vertical="center"/>
    </xf>
    <xf numFmtId="0" fontId="11" fillId="5" borderId="13" xfId="1" applyFont="1" applyFill="1" applyBorder="1" applyAlignment="1">
      <alignment horizontal="center" vertical="center"/>
    </xf>
    <xf numFmtId="0" fontId="11" fillId="5" borderId="14" xfId="1" applyFont="1" applyFill="1" applyBorder="1" applyAlignment="1">
      <alignment horizontal="center" vertical="center"/>
    </xf>
    <xf numFmtId="0" fontId="16" fillId="6" borderId="13" xfId="1" applyFont="1" applyFill="1" applyBorder="1" applyAlignment="1">
      <alignment horizontal="center" vertical="center"/>
    </xf>
    <xf numFmtId="0" fontId="16" fillId="6" borderId="14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0" fontId="29" fillId="0" borderId="14" xfId="1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16" fillId="5" borderId="45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0" fontId="16" fillId="5" borderId="48" xfId="0" applyFont="1" applyFill="1" applyBorder="1" applyAlignment="1">
      <alignment horizontal="center" vertical="center"/>
    </xf>
    <xf numFmtId="0" fontId="20" fillId="5" borderId="30" xfId="1" applyFont="1" applyFill="1" applyBorder="1" applyAlignment="1">
      <alignment horizontal="center" vertical="center"/>
    </xf>
    <xf numFmtId="0" fontId="20" fillId="5" borderId="31" xfId="1" applyFont="1" applyFill="1" applyBorder="1" applyAlignment="1">
      <alignment horizontal="center" vertical="center"/>
    </xf>
    <xf numFmtId="0" fontId="20" fillId="0" borderId="40" xfId="1" applyFont="1" applyFill="1" applyBorder="1" applyAlignment="1">
      <alignment horizontal="center" vertical="center"/>
    </xf>
    <xf numFmtId="0" fontId="20" fillId="0" borderId="39" xfId="1" applyFont="1" applyFill="1" applyBorder="1" applyAlignment="1">
      <alignment horizontal="center" vertical="center"/>
    </xf>
    <xf numFmtId="0" fontId="20" fillId="0" borderId="44" xfId="1" applyFont="1" applyFill="1" applyBorder="1" applyAlignment="1">
      <alignment horizontal="center" vertical="center"/>
    </xf>
    <xf numFmtId="0" fontId="20" fillId="0" borderId="43" xfId="1" applyFont="1" applyFill="1" applyBorder="1" applyAlignment="1">
      <alignment horizontal="center" vertical="center"/>
    </xf>
    <xf numFmtId="0" fontId="20" fillId="0" borderId="34" xfId="1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0" fillId="5" borderId="44" xfId="1" applyFont="1" applyFill="1" applyBorder="1" applyAlignment="1">
      <alignment horizontal="center" vertical="center"/>
    </xf>
    <xf numFmtId="0" fontId="20" fillId="5" borderId="43" xfId="1" applyFont="1" applyFill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16" fillId="0" borderId="39" xfId="1" applyFont="1" applyFill="1" applyBorder="1" applyAlignment="1">
      <alignment horizontal="center" vertical="center"/>
    </xf>
    <xf numFmtId="0" fontId="24" fillId="0" borderId="40" xfId="1" applyFont="1" applyFill="1" applyBorder="1" applyAlignment="1">
      <alignment horizontal="center" vertical="center"/>
    </xf>
    <xf numFmtId="0" fontId="24" fillId="0" borderId="39" xfId="1" applyFont="1" applyFill="1" applyBorder="1" applyAlignment="1">
      <alignment horizontal="center" vertical="center"/>
    </xf>
    <xf numFmtId="0" fontId="16" fillId="5" borderId="40" xfId="1" applyFont="1" applyFill="1" applyBorder="1" applyAlignment="1">
      <alignment horizontal="center" vertical="center"/>
    </xf>
    <xf numFmtId="0" fontId="16" fillId="5" borderId="39" xfId="1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/>
    </xf>
    <xf numFmtId="0" fontId="9" fillId="0" borderId="39" xfId="1" applyFont="1" applyFill="1" applyBorder="1" applyAlignment="1">
      <alignment horizontal="center" vertical="center"/>
    </xf>
    <xf numFmtId="0" fontId="9" fillId="0" borderId="44" xfId="1" applyFont="1" applyFill="1" applyBorder="1" applyAlignment="1">
      <alignment horizontal="center" vertical="center"/>
    </xf>
    <xf numFmtId="0" fontId="9" fillId="0" borderId="43" xfId="1" applyFont="1" applyFill="1" applyBorder="1" applyAlignment="1">
      <alignment horizontal="center" vertical="center"/>
    </xf>
    <xf numFmtId="0" fontId="18" fillId="5" borderId="19" xfId="1" applyFont="1" applyFill="1" applyBorder="1" applyAlignment="1">
      <alignment horizontal="center" vertical="center"/>
    </xf>
    <xf numFmtId="0" fontId="18" fillId="5" borderId="24" xfId="1" applyFont="1" applyFill="1" applyBorder="1" applyAlignment="1">
      <alignment horizontal="center" vertical="center"/>
    </xf>
    <xf numFmtId="0" fontId="18" fillId="5" borderId="7" xfId="1" applyFont="1" applyFill="1" applyBorder="1" applyAlignment="1">
      <alignment horizontal="center" vertical="center"/>
    </xf>
    <xf numFmtId="0" fontId="18" fillId="5" borderId="36" xfId="1" applyFont="1" applyFill="1" applyBorder="1" applyAlignment="1">
      <alignment horizontal="center" vertical="center"/>
    </xf>
    <xf numFmtId="0" fontId="9" fillId="5" borderId="26" xfId="1" applyFont="1" applyFill="1" applyBorder="1" applyAlignment="1">
      <alignment horizontal="center" vertical="center"/>
    </xf>
    <xf numFmtId="0" fontId="18" fillId="5" borderId="8" xfId="1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left" vertical="center"/>
    </xf>
    <xf numFmtId="0" fontId="18" fillId="5" borderId="32" xfId="1" applyFont="1" applyFill="1" applyBorder="1" applyAlignment="1">
      <alignment horizontal="center" vertical="center"/>
    </xf>
    <xf numFmtId="0" fontId="18" fillId="5" borderId="33" xfId="1" applyFont="1" applyFill="1" applyBorder="1" applyAlignment="1">
      <alignment horizontal="center" vertical="center"/>
    </xf>
    <xf numFmtId="0" fontId="18" fillId="5" borderId="27" xfId="1" applyFont="1" applyFill="1" applyBorder="1" applyAlignment="1">
      <alignment horizontal="center" vertical="center"/>
    </xf>
    <xf numFmtId="0" fontId="18" fillId="5" borderId="38" xfId="1" applyFont="1" applyFill="1" applyBorder="1" applyAlignment="1">
      <alignment horizontal="center" vertical="center"/>
    </xf>
    <xf numFmtId="0" fontId="18" fillId="5" borderId="35" xfId="1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20" fillId="4" borderId="40" xfId="1" applyFont="1" applyFill="1" applyBorder="1" applyAlignment="1">
      <alignment horizontal="center" vertical="center"/>
    </xf>
    <xf numFmtId="0" fontId="20" fillId="4" borderId="39" xfId="1" applyFont="1" applyFill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20" fillId="4" borderId="44" xfId="1" applyFont="1" applyFill="1" applyBorder="1" applyAlignment="1">
      <alignment horizontal="center" vertical="center"/>
    </xf>
    <xf numFmtId="0" fontId="20" fillId="4" borderId="43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D9D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0" zoomScaleNormal="80" workbookViewId="0">
      <selection activeCell="G26" sqref="G26"/>
    </sheetView>
  </sheetViews>
  <sheetFormatPr defaultRowHeight="15" x14ac:dyDescent="0.25"/>
  <cols>
    <col min="1" max="1" width="3" customWidth="1"/>
    <col min="2" max="2" width="4.140625" customWidth="1"/>
    <col min="3" max="3" width="25.42578125" customWidth="1"/>
    <col min="4" max="4" width="40.85546875" customWidth="1"/>
    <col min="5" max="5" width="15.5703125" customWidth="1"/>
    <col min="6" max="6" width="16.7109375" bestFit="1" customWidth="1"/>
    <col min="7" max="7" width="10.28515625" customWidth="1"/>
  </cols>
  <sheetData>
    <row r="1" spans="1:12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5" customHeight="1" x14ac:dyDescent="0.25">
      <c r="A2" s="166" t="s">
        <v>71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2" ht="15" customHeight="1" x14ac:dyDescent="0.2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12" ht="15.75" customHeight="1" thickBot="1" x14ac:dyDescent="0.3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</row>
    <row r="5" spans="1:12" ht="17.25" customHeight="1" thickBot="1" x14ac:dyDescent="0.3">
      <c r="B5" s="144" t="s">
        <v>0</v>
      </c>
      <c r="C5" s="144" t="s">
        <v>26</v>
      </c>
      <c r="D5" s="144" t="s">
        <v>1</v>
      </c>
      <c r="E5" s="146" t="s">
        <v>37</v>
      </c>
      <c r="F5" s="144" t="s">
        <v>38</v>
      </c>
      <c r="G5" s="147" t="s">
        <v>28</v>
      </c>
      <c r="H5" s="144" t="s">
        <v>2</v>
      </c>
      <c r="I5" s="148" t="s">
        <v>3</v>
      </c>
      <c r="J5" s="146" t="s">
        <v>4</v>
      </c>
      <c r="K5" s="144" t="s">
        <v>5</v>
      </c>
      <c r="L5" s="144" t="s">
        <v>70</v>
      </c>
    </row>
    <row r="6" spans="1:12" x14ac:dyDescent="0.25">
      <c r="B6" s="84">
        <v>1</v>
      </c>
      <c r="C6" s="145" t="s">
        <v>66</v>
      </c>
      <c r="D6" s="145" t="s">
        <v>67</v>
      </c>
      <c r="E6" s="85"/>
      <c r="F6" s="85" t="s">
        <v>50</v>
      </c>
      <c r="G6" s="86"/>
      <c r="H6" s="87">
        <v>1</v>
      </c>
      <c r="I6" s="86">
        <v>1</v>
      </c>
      <c r="J6" s="87">
        <v>1</v>
      </c>
      <c r="K6" s="87">
        <v>1</v>
      </c>
      <c r="L6" s="87">
        <v>1</v>
      </c>
    </row>
    <row r="7" spans="1:12" x14ac:dyDescent="0.25">
      <c r="B7" s="88">
        <v>2</v>
      </c>
      <c r="C7" s="80" t="s">
        <v>62</v>
      </c>
      <c r="D7" s="80" t="s">
        <v>41</v>
      </c>
      <c r="E7" s="94"/>
      <c r="F7" s="81"/>
      <c r="G7" s="90">
        <v>1</v>
      </c>
      <c r="H7" s="93"/>
      <c r="I7" s="90">
        <v>1</v>
      </c>
      <c r="J7" s="93">
        <v>1</v>
      </c>
      <c r="K7" s="93"/>
      <c r="L7" s="93"/>
    </row>
    <row r="8" spans="1:12" x14ac:dyDescent="0.25">
      <c r="B8" s="88">
        <v>3</v>
      </c>
      <c r="C8" s="80" t="s">
        <v>63</v>
      </c>
      <c r="D8" s="80" t="s">
        <v>64</v>
      </c>
      <c r="E8" s="94" t="s">
        <v>69</v>
      </c>
      <c r="F8" s="81" t="s">
        <v>81</v>
      </c>
      <c r="G8" s="90"/>
      <c r="H8" s="91">
        <v>1</v>
      </c>
      <c r="I8" s="92">
        <v>1</v>
      </c>
      <c r="J8" s="91">
        <v>1</v>
      </c>
      <c r="K8" s="91">
        <v>1</v>
      </c>
      <c r="L8" s="91">
        <v>1</v>
      </c>
    </row>
    <row r="9" spans="1:12" x14ac:dyDescent="0.25">
      <c r="B9" s="88">
        <v>4</v>
      </c>
      <c r="C9" s="80" t="s">
        <v>34</v>
      </c>
      <c r="D9" s="80" t="s">
        <v>41</v>
      </c>
      <c r="E9" s="94" t="s">
        <v>44</v>
      </c>
      <c r="F9" s="81" t="s">
        <v>46</v>
      </c>
      <c r="G9" s="90"/>
      <c r="H9" s="93">
        <v>1</v>
      </c>
      <c r="I9" s="90">
        <v>1</v>
      </c>
      <c r="J9" s="93">
        <v>1</v>
      </c>
      <c r="K9" s="93">
        <v>1</v>
      </c>
      <c r="L9" s="93">
        <v>1</v>
      </c>
    </row>
    <row r="10" spans="1:12" x14ac:dyDescent="0.25">
      <c r="B10" s="88">
        <v>5</v>
      </c>
      <c r="C10" s="80" t="s">
        <v>25</v>
      </c>
      <c r="D10" s="80" t="s">
        <v>53</v>
      </c>
      <c r="E10" s="95" t="s">
        <v>39</v>
      </c>
      <c r="F10" s="96" t="s">
        <v>51</v>
      </c>
      <c r="G10" s="97"/>
      <c r="H10" s="98">
        <v>1</v>
      </c>
      <c r="I10" s="97">
        <v>1</v>
      </c>
      <c r="J10" s="98">
        <v>1</v>
      </c>
      <c r="K10" s="98">
        <v>1</v>
      </c>
      <c r="L10" s="98">
        <v>1</v>
      </c>
    </row>
    <row r="11" spans="1:12" x14ac:dyDescent="0.25">
      <c r="B11" s="88">
        <v>6</v>
      </c>
      <c r="C11" s="80" t="s">
        <v>65</v>
      </c>
      <c r="D11" s="80" t="s">
        <v>41</v>
      </c>
      <c r="E11" s="99" t="s">
        <v>44</v>
      </c>
      <c r="F11" s="81" t="s">
        <v>82</v>
      </c>
      <c r="G11" s="90">
        <v>1</v>
      </c>
      <c r="H11" s="93">
        <v>1</v>
      </c>
      <c r="I11" s="90">
        <v>1</v>
      </c>
      <c r="J11" s="93"/>
      <c r="K11" s="93"/>
      <c r="L11" s="93"/>
    </row>
    <row r="12" spans="1:12" x14ac:dyDescent="0.25">
      <c r="B12" s="88">
        <v>7</v>
      </c>
      <c r="C12" s="80" t="s">
        <v>23</v>
      </c>
      <c r="D12" s="81" t="s">
        <v>22</v>
      </c>
      <c r="E12" s="94" t="s">
        <v>47</v>
      </c>
      <c r="F12" s="81" t="s">
        <v>48</v>
      </c>
      <c r="G12" s="90"/>
      <c r="H12" s="93">
        <v>1</v>
      </c>
      <c r="I12" s="90">
        <v>1</v>
      </c>
      <c r="J12" s="93">
        <v>1</v>
      </c>
      <c r="K12" s="93">
        <v>1</v>
      </c>
      <c r="L12" s="93">
        <v>1</v>
      </c>
    </row>
    <row r="13" spans="1:12" x14ac:dyDescent="0.25">
      <c r="B13" s="88">
        <v>8</v>
      </c>
      <c r="C13" s="80" t="s">
        <v>24</v>
      </c>
      <c r="D13" s="80" t="s">
        <v>41</v>
      </c>
      <c r="E13" s="81"/>
      <c r="F13" s="81"/>
      <c r="G13" s="90"/>
      <c r="H13" s="93">
        <v>1</v>
      </c>
      <c r="I13" s="90">
        <v>1</v>
      </c>
      <c r="J13" s="93">
        <v>1</v>
      </c>
      <c r="K13" s="93">
        <v>1</v>
      </c>
      <c r="L13" s="93">
        <v>1</v>
      </c>
    </row>
    <row r="14" spans="1:12" x14ac:dyDescent="0.25">
      <c r="B14" s="88">
        <v>9</v>
      </c>
      <c r="C14" s="80" t="s">
        <v>21</v>
      </c>
      <c r="D14" s="80" t="s">
        <v>54</v>
      </c>
      <c r="E14" s="89"/>
      <c r="F14" s="81" t="s">
        <v>45</v>
      </c>
      <c r="G14" s="90"/>
      <c r="H14" s="93">
        <v>1</v>
      </c>
      <c r="I14" s="90">
        <v>1</v>
      </c>
      <c r="J14" s="93">
        <v>1</v>
      </c>
      <c r="K14" s="93">
        <v>1</v>
      </c>
      <c r="L14" s="93">
        <v>1</v>
      </c>
    </row>
    <row r="15" spans="1:12" x14ac:dyDescent="0.25">
      <c r="B15" s="88">
        <v>10</v>
      </c>
      <c r="C15" s="143" t="s">
        <v>68</v>
      </c>
      <c r="D15" s="80" t="s">
        <v>53</v>
      </c>
      <c r="E15" s="89" t="s">
        <v>39</v>
      </c>
      <c r="F15" s="81" t="s">
        <v>40</v>
      </c>
      <c r="G15" s="90">
        <v>1</v>
      </c>
      <c r="H15" s="91">
        <v>1</v>
      </c>
      <c r="I15" s="92">
        <v>1</v>
      </c>
      <c r="J15" s="91">
        <v>1</v>
      </c>
      <c r="K15" s="91"/>
      <c r="L15" s="91"/>
    </row>
    <row r="16" spans="1:12" x14ac:dyDescent="0.25">
      <c r="B16" s="88">
        <v>11</v>
      </c>
      <c r="C16" s="80" t="s">
        <v>72</v>
      </c>
      <c r="D16" s="80" t="s">
        <v>41</v>
      </c>
      <c r="E16" s="89" t="s">
        <v>73</v>
      </c>
      <c r="F16" s="81" t="s">
        <v>83</v>
      </c>
      <c r="G16" s="90">
        <v>1</v>
      </c>
      <c r="H16" s="93">
        <v>1</v>
      </c>
      <c r="I16" s="90">
        <v>1</v>
      </c>
      <c r="J16" s="93"/>
      <c r="K16" s="93"/>
      <c r="L16" s="93"/>
    </row>
    <row r="17" spans="2:12" x14ac:dyDescent="0.25">
      <c r="B17" s="88">
        <v>12</v>
      </c>
      <c r="C17" s="80" t="s">
        <v>59</v>
      </c>
      <c r="D17" s="80" t="s">
        <v>22</v>
      </c>
      <c r="E17" s="89"/>
      <c r="F17" s="81"/>
      <c r="G17" s="90"/>
      <c r="H17" s="91">
        <v>1</v>
      </c>
      <c r="I17" s="92">
        <v>1</v>
      </c>
      <c r="J17" s="91">
        <v>1</v>
      </c>
      <c r="K17" s="91">
        <v>1</v>
      </c>
      <c r="L17" s="91">
        <v>1</v>
      </c>
    </row>
    <row r="18" spans="2:12" x14ac:dyDescent="0.25">
      <c r="B18" s="88">
        <v>13</v>
      </c>
      <c r="C18" s="81" t="s">
        <v>60</v>
      </c>
      <c r="D18" s="81" t="s">
        <v>61</v>
      </c>
      <c r="E18" s="94"/>
      <c r="F18" s="81"/>
      <c r="G18" s="90"/>
      <c r="H18" s="91">
        <v>1</v>
      </c>
      <c r="I18" s="92">
        <v>1</v>
      </c>
      <c r="J18" s="91">
        <v>1</v>
      </c>
      <c r="K18" s="91">
        <v>1</v>
      </c>
      <c r="L18" s="91">
        <v>1</v>
      </c>
    </row>
    <row r="19" spans="2:12" ht="15.75" thickBot="1" x14ac:dyDescent="0.3">
      <c r="B19" s="100">
        <v>14</v>
      </c>
      <c r="C19" s="82" t="s">
        <v>42</v>
      </c>
      <c r="D19" s="82" t="s">
        <v>41</v>
      </c>
      <c r="E19" s="101" t="s">
        <v>44</v>
      </c>
      <c r="F19" s="102" t="s">
        <v>52</v>
      </c>
      <c r="G19" s="103"/>
      <c r="H19" s="104">
        <v>1</v>
      </c>
      <c r="I19" s="105">
        <v>1</v>
      </c>
      <c r="J19" s="104">
        <v>1</v>
      </c>
      <c r="K19" s="104">
        <v>1</v>
      </c>
      <c r="L19" s="104">
        <v>1</v>
      </c>
    </row>
    <row r="20" spans="2:12" ht="15.75" thickBot="1" x14ac:dyDescent="0.3">
      <c r="G20" s="43">
        <f t="shared" ref="G20:L20" si="0">SUM(G6:G19)</f>
        <v>4</v>
      </c>
      <c r="H20" s="43">
        <f t="shared" si="0"/>
        <v>13</v>
      </c>
      <c r="I20" s="43">
        <f t="shared" si="0"/>
        <v>14</v>
      </c>
      <c r="J20" s="43">
        <f t="shared" si="0"/>
        <v>12</v>
      </c>
      <c r="K20" s="43">
        <f t="shared" si="0"/>
        <v>10</v>
      </c>
      <c r="L20" s="75">
        <f t="shared" si="0"/>
        <v>10</v>
      </c>
    </row>
  </sheetData>
  <sortState ref="C6:L19">
    <sortCondition ref="C6:C19"/>
  </sortState>
  <mergeCells count="1">
    <mergeCell ref="A2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8"/>
  <sheetViews>
    <sheetView topLeftCell="C1" zoomScale="70" zoomScaleNormal="70" workbookViewId="0">
      <selection activeCell="AF18" sqref="AF18"/>
    </sheetView>
  </sheetViews>
  <sheetFormatPr defaultRowHeight="15" x14ac:dyDescent="0.25"/>
  <cols>
    <col min="1" max="1" width="3.28515625" bestFit="1" customWidth="1"/>
    <col min="2" max="2" width="23.42578125" bestFit="1" customWidth="1"/>
    <col min="3" max="3" width="30.5703125" bestFit="1" customWidth="1"/>
    <col min="4" max="43" width="4.42578125" customWidth="1"/>
    <col min="44" max="46" width="6.140625" customWidth="1"/>
    <col min="47" max="47" width="6.42578125" customWidth="1"/>
    <col min="50" max="50" width="3.28515625" bestFit="1" customWidth="1"/>
    <col min="51" max="51" width="20.7109375" bestFit="1" customWidth="1"/>
    <col min="52" max="52" width="28.7109375" bestFit="1" customWidth="1"/>
  </cols>
  <sheetData>
    <row r="1" spans="1:47" ht="23.25" x14ac:dyDescent="0.35">
      <c r="F1" s="222" t="s">
        <v>35</v>
      </c>
      <c r="G1" s="222"/>
      <c r="H1" s="222"/>
      <c r="I1" s="222"/>
      <c r="J1" s="222"/>
      <c r="K1" s="222"/>
      <c r="L1" s="222"/>
    </row>
    <row r="2" spans="1:47" ht="15" customHeight="1" thickBot="1" x14ac:dyDescent="0.3"/>
    <row r="3" spans="1:47" ht="21.75" thickBot="1" x14ac:dyDescent="0.3">
      <c r="A3" s="4"/>
      <c r="B3" s="206"/>
      <c r="C3" s="207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7" ht="15" customHeight="1" x14ac:dyDescent="0.25">
      <c r="A4" s="215" t="s">
        <v>0</v>
      </c>
      <c r="B4" s="215" t="s">
        <v>26</v>
      </c>
      <c r="C4" s="215" t="s">
        <v>1</v>
      </c>
      <c r="D4" s="210" t="s">
        <v>6</v>
      </c>
      <c r="E4" s="211"/>
      <c r="F4" s="212"/>
      <c r="G4" s="213" t="s">
        <v>18</v>
      </c>
      <c r="H4" s="210" t="s">
        <v>7</v>
      </c>
      <c r="I4" s="211"/>
      <c r="J4" s="212"/>
      <c r="K4" s="213" t="s">
        <v>18</v>
      </c>
      <c r="L4" s="210" t="s">
        <v>8</v>
      </c>
      <c r="M4" s="211"/>
      <c r="N4" s="212"/>
      <c r="O4" s="213" t="s">
        <v>18</v>
      </c>
      <c r="P4" s="210" t="s">
        <v>9</v>
      </c>
      <c r="Q4" s="211"/>
      <c r="R4" s="212"/>
      <c r="S4" s="213" t="s">
        <v>18</v>
      </c>
      <c r="T4" s="210" t="s">
        <v>10</v>
      </c>
      <c r="U4" s="211"/>
      <c r="V4" s="212"/>
      <c r="W4" s="213" t="s">
        <v>18</v>
      </c>
      <c r="X4" s="210" t="s">
        <v>13</v>
      </c>
      <c r="Y4" s="211"/>
      <c r="Z4" s="212"/>
      <c r="AA4" s="213" t="s">
        <v>18</v>
      </c>
      <c r="AB4" s="210" t="s">
        <v>14</v>
      </c>
      <c r="AC4" s="211"/>
      <c r="AD4" s="212"/>
      <c r="AE4" s="213" t="s">
        <v>18</v>
      </c>
      <c r="AF4" s="210" t="s">
        <v>15</v>
      </c>
      <c r="AG4" s="211"/>
      <c r="AH4" s="212"/>
      <c r="AI4" s="213" t="s">
        <v>18</v>
      </c>
      <c r="AJ4" s="210" t="s">
        <v>16</v>
      </c>
      <c r="AK4" s="211"/>
      <c r="AL4" s="212"/>
      <c r="AM4" s="213" t="s">
        <v>18</v>
      </c>
      <c r="AN4" s="210" t="s">
        <v>17</v>
      </c>
      <c r="AO4" s="211"/>
      <c r="AP4" s="212"/>
      <c r="AQ4" s="213" t="s">
        <v>18</v>
      </c>
      <c r="AR4" s="208" t="s">
        <v>32</v>
      </c>
      <c r="AS4" s="208" t="s">
        <v>33</v>
      </c>
      <c r="AT4" s="215" t="s">
        <v>11</v>
      </c>
      <c r="AU4" s="181" t="s">
        <v>12</v>
      </c>
    </row>
    <row r="5" spans="1:47" s="15" customFormat="1" ht="15.75" customHeight="1" thickBot="1" x14ac:dyDescent="0.3">
      <c r="A5" s="216"/>
      <c r="B5" s="216"/>
      <c r="C5" s="216"/>
      <c r="D5" s="34" t="s">
        <v>29</v>
      </c>
      <c r="E5" s="35" t="s">
        <v>30</v>
      </c>
      <c r="F5" s="36" t="s">
        <v>31</v>
      </c>
      <c r="G5" s="214"/>
      <c r="H5" s="34" t="s">
        <v>29</v>
      </c>
      <c r="I5" s="35" t="s">
        <v>30</v>
      </c>
      <c r="J5" s="36" t="s">
        <v>31</v>
      </c>
      <c r="K5" s="214"/>
      <c r="L5" s="34" t="s">
        <v>29</v>
      </c>
      <c r="M5" s="35" t="s">
        <v>30</v>
      </c>
      <c r="N5" s="36" t="s">
        <v>31</v>
      </c>
      <c r="O5" s="214"/>
      <c r="P5" s="34" t="s">
        <v>29</v>
      </c>
      <c r="Q5" s="35" t="s">
        <v>30</v>
      </c>
      <c r="R5" s="36" t="s">
        <v>31</v>
      </c>
      <c r="S5" s="214"/>
      <c r="T5" s="34" t="s">
        <v>29</v>
      </c>
      <c r="U5" s="35" t="s">
        <v>30</v>
      </c>
      <c r="V5" s="36" t="s">
        <v>31</v>
      </c>
      <c r="W5" s="214"/>
      <c r="X5" s="34" t="s">
        <v>29</v>
      </c>
      <c r="Y5" s="35" t="s">
        <v>30</v>
      </c>
      <c r="Z5" s="36" t="s">
        <v>31</v>
      </c>
      <c r="AA5" s="214"/>
      <c r="AB5" s="34" t="s">
        <v>29</v>
      </c>
      <c r="AC5" s="35" t="s">
        <v>30</v>
      </c>
      <c r="AD5" s="36" t="s">
        <v>31</v>
      </c>
      <c r="AE5" s="214"/>
      <c r="AF5" s="34" t="s">
        <v>29</v>
      </c>
      <c r="AG5" s="35" t="s">
        <v>30</v>
      </c>
      <c r="AH5" s="36" t="s">
        <v>31</v>
      </c>
      <c r="AI5" s="214"/>
      <c r="AJ5" s="34" t="s">
        <v>29</v>
      </c>
      <c r="AK5" s="35" t="s">
        <v>30</v>
      </c>
      <c r="AL5" s="36" t="s">
        <v>31</v>
      </c>
      <c r="AM5" s="214"/>
      <c r="AN5" s="34" t="s">
        <v>29</v>
      </c>
      <c r="AO5" s="35" t="s">
        <v>30</v>
      </c>
      <c r="AP5" s="36" t="s">
        <v>31</v>
      </c>
      <c r="AQ5" s="214"/>
      <c r="AR5" s="209"/>
      <c r="AS5" s="209"/>
      <c r="AT5" s="216"/>
      <c r="AU5" s="182"/>
    </row>
    <row r="6" spans="1:47" s="15" customFormat="1" ht="15" customHeight="1" x14ac:dyDescent="0.25">
      <c r="A6" s="227">
        <v>1</v>
      </c>
      <c r="B6" s="229" t="s">
        <v>68</v>
      </c>
      <c r="C6" s="229" t="s">
        <v>53</v>
      </c>
      <c r="D6" s="120">
        <v>10</v>
      </c>
      <c r="E6" s="121">
        <v>8</v>
      </c>
      <c r="F6" s="122">
        <v>0</v>
      </c>
      <c r="G6" s="187">
        <f>SUM(D6:F6)</f>
        <v>18</v>
      </c>
      <c r="H6" s="123">
        <v>6</v>
      </c>
      <c r="I6" s="121">
        <v>6</v>
      </c>
      <c r="J6" s="121">
        <v>6</v>
      </c>
      <c r="K6" s="187">
        <f>SUM(G6,H7)</f>
        <v>36</v>
      </c>
      <c r="L6" s="123">
        <v>0</v>
      </c>
      <c r="M6" s="121">
        <v>0</v>
      </c>
      <c r="N6" s="121">
        <v>0</v>
      </c>
      <c r="O6" s="187">
        <f>SUM(K6,L7)</f>
        <v>36</v>
      </c>
      <c r="P6" s="123">
        <v>10</v>
      </c>
      <c r="Q6" s="121">
        <v>6</v>
      </c>
      <c r="R6" s="122">
        <v>6</v>
      </c>
      <c r="S6" s="187">
        <f>SUM(O6,P7)</f>
        <v>58</v>
      </c>
      <c r="T6" s="123">
        <v>6</v>
      </c>
      <c r="U6" s="121">
        <v>0</v>
      </c>
      <c r="V6" s="121">
        <v>0</v>
      </c>
      <c r="W6" s="187">
        <f>SUM(S6,T7)</f>
        <v>64</v>
      </c>
      <c r="X6" s="120">
        <v>8</v>
      </c>
      <c r="Y6" s="121">
        <v>4</v>
      </c>
      <c r="Z6" s="122">
        <v>0</v>
      </c>
      <c r="AA6" s="187">
        <f>SUM(W6,X7)</f>
        <v>76</v>
      </c>
      <c r="AB6" s="123">
        <v>10</v>
      </c>
      <c r="AC6" s="121">
        <v>8</v>
      </c>
      <c r="AD6" s="121">
        <v>6</v>
      </c>
      <c r="AE6" s="187">
        <f>SUM(AA6,AB7)</f>
        <v>100</v>
      </c>
      <c r="AF6" s="123">
        <v>10</v>
      </c>
      <c r="AG6" s="121">
        <v>8</v>
      </c>
      <c r="AH6" s="121">
        <v>8</v>
      </c>
      <c r="AI6" s="187">
        <f>SUM(AE6,AF7)</f>
        <v>126</v>
      </c>
      <c r="AJ6" s="123">
        <v>10</v>
      </c>
      <c r="AK6" s="121">
        <v>8</v>
      </c>
      <c r="AL6" s="122">
        <v>4</v>
      </c>
      <c r="AM6" s="187">
        <f>SUM(AI6,AJ7)</f>
        <v>148</v>
      </c>
      <c r="AN6" s="123">
        <v>10</v>
      </c>
      <c r="AO6" s="121">
        <v>10</v>
      </c>
      <c r="AP6" s="121">
        <v>0</v>
      </c>
      <c r="AQ6" s="187">
        <f>SUM(AM6,AN7)</f>
        <v>168</v>
      </c>
      <c r="AR6" s="200">
        <f>COUNTIF(D6:F6,"=10")+COUNTIF(H6:J6,"=10")+COUNTIF(L6:N6,"=10")+COUNTIF(P6:R6,"=10")+COUNTIF(T6:V6,"=10")+COUNTIF(X6:Z6,"=10")+COUNTIF(AB6:AD6,"=10")+COUNTIF(AF6:AH6,"=10")+COUNTIF(AJ6:AL6,"=10")+COUNTIF(AN6:AP6,"=10")</f>
        <v>7</v>
      </c>
      <c r="AS6" s="200">
        <f>COUNTIF(D6:F6,"=8")+COUNTIF(H6:J6,"=8")+COUNTIF(L6:N6,"=8")+COUNTIF(P6:R6,"=8")+COUNTIF(T6:V6,"=8")+COUNTIF(X6:Z6,"=8")+COUNTIF(AB6:AD6,"=8")+COUNTIF(AF6:AH6,"=8")+COUNTIF(AJ6:AL6,"=8")+COUNTIF(AN6:AP6,"=8")</f>
        <v>6</v>
      </c>
      <c r="AT6" s="202">
        <f>AQ6</f>
        <v>168</v>
      </c>
      <c r="AU6" s="489">
        <v>2</v>
      </c>
    </row>
    <row r="7" spans="1:47" s="15" customFormat="1" ht="15.75" customHeight="1" thickBot="1" x14ac:dyDescent="0.3">
      <c r="A7" s="228"/>
      <c r="B7" s="230"/>
      <c r="C7" s="230"/>
      <c r="D7" s="197">
        <f>SUM(D6:F6)</f>
        <v>18</v>
      </c>
      <c r="E7" s="198"/>
      <c r="F7" s="199"/>
      <c r="G7" s="188"/>
      <c r="H7" s="197">
        <f>SUM(H6:J6)</f>
        <v>18</v>
      </c>
      <c r="I7" s="198"/>
      <c r="J7" s="199"/>
      <c r="K7" s="188"/>
      <c r="L7" s="197">
        <f>SUM(L6:N6)</f>
        <v>0</v>
      </c>
      <c r="M7" s="198"/>
      <c r="N7" s="199"/>
      <c r="O7" s="188"/>
      <c r="P7" s="197">
        <f>SUM(P6:R6)</f>
        <v>22</v>
      </c>
      <c r="Q7" s="198"/>
      <c r="R7" s="199"/>
      <c r="S7" s="188"/>
      <c r="T7" s="197">
        <f>SUM(T6:V6)</f>
        <v>6</v>
      </c>
      <c r="U7" s="198"/>
      <c r="V7" s="199"/>
      <c r="W7" s="188"/>
      <c r="X7" s="197">
        <f>SUM(X6:Z6)</f>
        <v>12</v>
      </c>
      <c r="Y7" s="198"/>
      <c r="Z7" s="199"/>
      <c r="AA7" s="188"/>
      <c r="AB7" s="197">
        <f>SUM(AB6:AD6)</f>
        <v>24</v>
      </c>
      <c r="AC7" s="198"/>
      <c r="AD7" s="199"/>
      <c r="AE7" s="188"/>
      <c r="AF7" s="197">
        <f>SUM(AF6:AH6)</f>
        <v>26</v>
      </c>
      <c r="AG7" s="198"/>
      <c r="AH7" s="199"/>
      <c r="AI7" s="188"/>
      <c r="AJ7" s="197">
        <f>SUM(AJ6:AL6)</f>
        <v>22</v>
      </c>
      <c r="AK7" s="198"/>
      <c r="AL7" s="199"/>
      <c r="AM7" s="188"/>
      <c r="AN7" s="197">
        <f>SUM(AN6:AP6)</f>
        <v>20</v>
      </c>
      <c r="AO7" s="198"/>
      <c r="AP7" s="199"/>
      <c r="AQ7" s="188"/>
      <c r="AR7" s="201"/>
      <c r="AS7" s="201"/>
      <c r="AT7" s="203"/>
      <c r="AU7" s="490"/>
    </row>
    <row r="8" spans="1:47" s="15" customFormat="1" ht="15" customHeight="1" x14ac:dyDescent="0.25">
      <c r="A8" s="223">
        <v>2</v>
      </c>
      <c r="B8" s="225" t="s">
        <v>65</v>
      </c>
      <c r="C8" s="225" t="s">
        <v>41</v>
      </c>
      <c r="D8" s="124">
        <v>8</v>
      </c>
      <c r="E8" s="125">
        <v>4</v>
      </c>
      <c r="F8" s="126">
        <v>0</v>
      </c>
      <c r="G8" s="185">
        <f t="shared" ref="G8" si="0">SUM(D8:F8)</f>
        <v>12</v>
      </c>
      <c r="H8" s="127">
        <v>10</v>
      </c>
      <c r="I8" s="125">
        <v>6</v>
      </c>
      <c r="J8" s="125">
        <v>0</v>
      </c>
      <c r="K8" s="185">
        <f t="shared" ref="K8" si="1">SUM(G8,H9)</f>
        <v>28</v>
      </c>
      <c r="L8" s="127">
        <v>10</v>
      </c>
      <c r="M8" s="125">
        <v>8</v>
      </c>
      <c r="N8" s="125">
        <v>6</v>
      </c>
      <c r="O8" s="185">
        <f t="shared" ref="O8" si="2">SUM(K8,L9)</f>
        <v>52</v>
      </c>
      <c r="P8" s="127">
        <v>0</v>
      </c>
      <c r="Q8" s="125">
        <v>0</v>
      </c>
      <c r="R8" s="125">
        <v>0</v>
      </c>
      <c r="S8" s="185">
        <f t="shared" ref="S8" si="3">SUM(O8,P9)</f>
        <v>52</v>
      </c>
      <c r="T8" s="127">
        <v>10</v>
      </c>
      <c r="U8" s="125">
        <v>10</v>
      </c>
      <c r="V8" s="125">
        <v>0</v>
      </c>
      <c r="W8" s="185">
        <f t="shared" ref="W8" si="4">SUM(S8,T9)</f>
        <v>72</v>
      </c>
      <c r="X8" s="124">
        <v>8</v>
      </c>
      <c r="Y8" s="125">
        <v>8</v>
      </c>
      <c r="Z8" s="126">
        <v>6</v>
      </c>
      <c r="AA8" s="185">
        <f>SUM(W8,X9)</f>
        <v>94</v>
      </c>
      <c r="AB8" s="127">
        <v>8</v>
      </c>
      <c r="AC8" s="125">
        <v>0</v>
      </c>
      <c r="AD8" s="125">
        <v>0</v>
      </c>
      <c r="AE8" s="185">
        <f t="shared" ref="AE8" si="5">SUM(AA8,AB9)</f>
        <v>102</v>
      </c>
      <c r="AF8" s="127">
        <v>10</v>
      </c>
      <c r="AG8" s="125">
        <v>6</v>
      </c>
      <c r="AH8" s="125">
        <v>0</v>
      </c>
      <c r="AI8" s="185">
        <f t="shared" ref="AI8" si="6">SUM(AE8,AF9)</f>
        <v>118</v>
      </c>
      <c r="AJ8" s="127">
        <v>10</v>
      </c>
      <c r="AK8" s="125">
        <v>0</v>
      </c>
      <c r="AL8" s="125">
        <v>0</v>
      </c>
      <c r="AM8" s="185">
        <f t="shared" ref="AM8" si="7">SUM(AI8,AJ9)</f>
        <v>128</v>
      </c>
      <c r="AN8" s="127">
        <v>10</v>
      </c>
      <c r="AO8" s="125">
        <v>4</v>
      </c>
      <c r="AP8" s="125">
        <v>4</v>
      </c>
      <c r="AQ8" s="185">
        <f t="shared" ref="AQ8" si="8">SUM(AM8,AN9)</f>
        <v>146</v>
      </c>
      <c r="AR8" s="204">
        <f>COUNTIF(D8:F8,"=10")+COUNTIF(H8:J8,"=10")+COUNTIF(L8:N8,"=10")+COUNTIF(P8:R8,"=10")+COUNTIF(T8:V8,"=10")+COUNTIF(X8:Z8,"=10")+COUNTIF(AB8:AD8,"=10")+COUNTIF(AF8:AH8,"=10")+COUNTIF(AJ8:AL8,"=10")+COUNTIF(AN8:AP8,"=10")</f>
        <v>7</v>
      </c>
      <c r="AS8" s="204">
        <f>COUNTIF(D8:F8,"=8")+COUNTIF(H8:J8,"=8")+COUNTIF(L8:N8,"=8")+COUNTIF(P8:R8,"=8")+COUNTIF(T8:V8,"=8")+COUNTIF(X8:Z8,"=8")+COUNTIF(AB8:AD8,"=8")+COUNTIF(AF8:AH8,"=8")+COUNTIF(AJ8:AL8,"=8")+COUNTIF(AN8:AP8,"=8")</f>
        <v>5</v>
      </c>
      <c r="AT8" s="217">
        <f t="shared" ref="AT8" si="9">AQ8</f>
        <v>146</v>
      </c>
      <c r="AU8" s="491">
        <v>3</v>
      </c>
    </row>
    <row r="9" spans="1:47" s="15" customFormat="1" ht="15.75" customHeight="1" thickBot="1" x14ac:dyDescent="0.3">
      <c r="A9" s="224"/>
      <c r="B9" s="226"/>
      <c r="C9" s="226"/>
      <c r="D9" s="219">
        <f>SUM(D8:F8)</f>
        <v>12</v>
      </c>
      <c r="E9" s="220"/>
      <c r="F9" s="221"/>
      <c r="G9" s="186"/>
      <c r="H9" s="219">
        <f>SUM(H8:J8)</f>
        <v>16</v>
      </c>
      <c r="I9" s="220"/>
      <c r="J9" s="221"/>
      <c r="K9" s="186"/>
      <c r="L9" s="219">
        <f>SUM(L8:N8)</f>
        <v>24</v>
      </c>
      <c r="M9" s="220"/>
      <c r="N9" s="221"/>
      <c r="O9" s="186"/>
      <c r="P9" s="219">
        <f>SUM(P8:R8)</f>
        <v>0</v>
      </c>
      <c r="Q9" s="220"/>
      <c r="R9" s="221"/>
      <c r="S9" s="186"/>
      <c r="T9" s="219">
        <f>SUM(T8:V8)</f>
        <v>20</v>
      </c>
      <c r="U9" s="220"/>
      <c r="V9" s="221"/>
      <c r="W9" s="186"/>
      <c r="X9" s="219">
        <f>SUM(X8:Z8)</f>
        <v>22</v>
      </c>
      <c r="Y9" s="220"/>
      <c r="Z9" s="221"/>
      <c r="AA9" s="186"/>
      <c r="AB9" s="219">
        <f>SUM(AB8:AD8)</f>
        <v>8</v>
      </c>
      <c r="AC9" s="220"/>
      <c r="AD9" s="221"/>
      <c r="AE9" s="186"/>
      <c r="AF9" s="219">
        <f>SUM(AF8:AH8)</f>
        <v>16</v>
      </c>
      <c r="AG9" s="220"/>
      <c r="AH9" s="221"/>
      <c r="AI9" s="186"/>
      <c r="AJ9" s="219">
        <f>SUM(AJ8:AL8)</f>
        <v>10</v>
      </c>
      <c r="AK9" s="220"/>
      <c r="AL9" s="221"/>
      <c r="AM9" s="186"/>
      <c r="AN9" s="219">
        <f>SUM(AN8:AP8)</f>
        <v>18</v>
      </c>
      <c r="AO9" s="220"/>
      <c r="AP9" s="221"/>
      <c r="AQ9" s="186"/>
      <c r="AR9" s="205"/>
      <c r="AS9" s="205"/>
      <c r="AT9" s="218"/>
      <c r="AU9" s="492"/>
    </row>
    <row r="10" spans="1:47" s="15" customFormat="1" ht="15" customHeight="1" x14ac:dyDescent="0.25">
      <c r="A10" s="193">
        <v>3</v>
      </c>
      <c r="B10" s="195" t="s">
        <v>62</v>
      </c>
      <c r="C10" s="195" t="s">
        <v>41</v>
      </c>
      <c r="D10" s="9">
        <v>10</v>
      </c>
      <c r="E10" s="10">
        <v>6</v>
      </c>
      <c r="F10" s="11">
        <v>0</v>
      </c>
      <c r="G10" s="167">
        <f t="shared" ref="G10" si="10">SUM(D10:F10)</f>
        <v>16</v>
      </c>
      <c r="H10" s="12">
        <v>6</v>
      </c>
      <c r="I10" s="10">
        <v>0</v>
      </c>
      <c r="J10" s="10">
        <v>0</v>
      </c>
      <c r="K10" s="167">
        <f t="shared" ref="K10" si="11">SUM(G10,H11)</f>
        <v>22</v>
      </c>
      <c r="L10" s="12">
        <v>8</v>
      </c>
      <c r="M10" s="10">
        <v>0</v>
      </c>
      <c r="N10" s="10">
        <v>0</v>
      </c>
      <c r="O10" s="167">
        <f t="shared" ref="O10" si="12">SUM(K10,L11)</f>
        <v>30</v>
      </c>
      <c r="P10" s="12">
        <v>8</v>
      </c>
      <c r="Q10" s="10">
        <v>0</v>
      </c>
      <c r="R10" s="10">
        <v>0</v>
      </c>
      <c r="S10" s="167">
        <f t="shared" ref="S10" si="13">SUM(O10,P11)</f>
        <v>38</v>
      </c>
      <c r="T10" s="12">
        <v>8</v>
      </c>
      <c r="U10" s="10">
        <v>0</v>
      </c>
      <c r="V10" s="10">
        <v>0</v>
      </c>
      <c r="W10" s="167">
        <f t="shared" ref="W10" si="14">SUM(S10,T11)</f>
        <v>46</v>
      </c>
      <c r="X10" s="9">
        <v>4</v>
      </c>
      <c r="Y10" s="10">
        <v>0</v>
      </c>
      <c r="Z10" s="11">
        <v>0</v>
      </c>
      <c r="AA10" s="167">
        <f>SUM(W10,X11)</f>
        <v>50</v>
      </c>
      <c r="AB10" s="12">
        <v>8</v>
      </c>
      <c r="AC10" s="10">
        <v>0</v>
      </c>
      <c r="AD10" s="10">
        <v>0</v>
      </c>
      <c r="AE10" s="167">
        <f t="shared" ref="AE10" si="15">SUM(AA10,AB11)</f>
        <v>58</v>
      </c>
      <c r="AF10" s="12">
        <v>8</v>
      </c>
      <c r="AG10" s="10">
        <v>0</v>
      </c>
      <c r="AH10" s="10">
        <v>0</v>
      </c>
      <c r="AI10" s="167">
        <f t="shared" ref="AI10" si="16">SUM(AE10,AF11)</f>
        <v>66</v>
      </c>
      <c r="AJ10" s="12">
        <v>8</v>
      </c>
      <c r="AK10" s="10">
        <v>6</v>
      </c>
      <c r="AL10" s="10">
        <v>0</v>
      </c>
      <c r="AM10" s="167">
        <f t="shared" ref="AM10" si="17">SUM(AI10,AJ11)</f>
        <v>80</v>
      </c>
      <c r="AN10" s="12">
        <v>0</v>
      </c>
      <c r="AO10" s="10">
        <v>0</v>
      </c>
      <c r="AP10" s="10">
        <v>0</v>
      </c>
      <c r="AQ10" s="167">
        <f t="shared" ref="AQ10" si="18">SUM(AM10,AN11)</f>
        <v>80</v>
      </c>
      <c r="AR10" s="179">
        <f>COUNTIF(D10:F10,"=10")+COUNTIF(H10:J10,"=10")+COUNTIF(L10:N10,"=10")+COUNTIF(P10:R10,"=10")+COUNTIF(T10:V10,"=10")+COUNTIF(X10:Z10,"=10")+COUNTIF(AB10:AD10,"=10")+COUNTIF(AF10:AH10,"=10")+COUNTIF(AJ10:AL10,"=10")+COUNTIF(AN10:AP10,"=10")</f>
        <v>1</v>
      </c>
      <c r="AS10" s="179">
        <f>COUNTIF(D10:F10,"=8")+COUNTIF(H10:J10,"=8")+COUNTIF(L10:N10,"=8")+COUNTIF(P10:R10,"=8")+COUNTIF(T10:V10,"=8")+COUNTIF(X10:Z10,"=8")+COUNTIF(AB10:AD10,"=8")+COUNTIF(AF10:AH10,"=8")+COUNTIF(AJ10:AL10,"=8")+COUNTIF(AN10:AP10,"=8")</f>
        <v>6</v>
      </c>
      <c r="AT10" s="181">
        <f t="shared" ref="AT10" si="19">AQ10</f>
        <v>80</v>
      </c>
      <c r="AU10" s="493">
        <v>4</v>
      </c>
    </row>
    <row r="11" spans="1:47" s="15" customFormat="1" ht="15.75" customHeight="1" thickBot="1" x14ac:dyDescent="0.3">
      <c r="A11" s="194"/>
      <c r="B11" s="196"/>
      <c r="C11" s="196"/>
      <c r="D11" s="171">
        <f>SUM(D10:F10)</f>
        <v>16</v>
      </c>
      <c r="E11" s="172"/>
      <c r="F11" s="173"/>
      <c r="G11" s="168"/>
      <c r="H11" s="171">
        <f>SUM(H10:J10)</f>
        <v>6</v>
      </c>
      <c r="I11" s="172"/>
      <c r="J11" s="173"/>
      <c r="K11" s="168"/>
      <c r="L11" s="171">
        <f>SUM(L10:N10)</f>
        <v>8</v>
      </c>
      <c r="M11" s="172"/>
      <c r="N11" s="173"/>
      <c r="O11" s="168"/>
      <c r="P11" s="171">
        <f>SUM(P10:R10)</f>
        <v>8</v>
      </c>
      <c r="Q11" s="172"/>
      <c r="R11" s="173"/>
      <c r="S11" s="168"/>
      <c r="T11" s="171">
        <f>SUM(T10:V10)</f>
        <v>8</v>
      </c>
      <c r="U11" s="172"/>
      <c r="V11" s="173"/>
      <c r="W11" s="168"/>
      <c r="X11" s="171">
        <f>SUM(X10:Z10)</f>
        <v>4</v>
      </c>
      <c r="Y11" s="172"/>
      <c r="Z11" s="173"/>
      <c r="AA11" s="168"/>
      <c r="AB11" s="171">
        <f>SUM(AB10:AD10)</f>
        <v>8</v>
      </c>
      <c r="AC11" s="172"/>
      <c r="AD11" s="173"/>
      <c r="AE11" s="168"/>
      <c r="AF11" s="171">
        <f>SUM(AF10:AH10)</f>
        <v>8</v>
      </c>
      <c r="AG11" s="172"/>
      <c r="AH11" s="173"/>
      <c r="AI11" s="168"/>
      <c r="AJ11" s="171">
        <f>SUM(AJ10:AL10)</f>
        <v>14</v>
      </c>
      <c r="AK11" s="172"/>
      <c r="AL11" s="173"/>
      <c r="AM11" s="168"/>
      <c r="AN11" s="171">
        <f>SUM(AN10:AP10)</f>
        <v>0</v>
      </c>
      <c r="AO11" s="172"/>
      <c r="AP11" s="173"/>
      <c r="AQ11" s="168"/>
      <c r="AR11" s="180"/>
      <c r="AS11" s="180"/>
      <c r="AT11" s="182"/>
      <c r="AU11" s="494"/>
    </row>
    <row r="12" spans="1:47" s="15" customFormat="1" ht="15" customHeight="1" x14ac:dyDescent="0.25">
      <c r="A12" s="189">
        <v>4</v>
      </c>
      <c r="B12" s="191" t="s">
        <v>72</v>
      </c>
      <c r="C12" s="191" t="s">
        <v>41</v>
      </c>
      <c r="D12" s="116">
        <v>10</v>
      </c>
      <c r="E12" s="117">
        <v>10</v>
      </c>
      <c r="F12" s="118">
        <v>4</v>
      </c>
      <c r="G12" s="169">
        <f t="shared" ref="G12" si="20">SUM(D12:F12)</f>
        <v>24</v>
      </c>
      <c r="H12" s="119">
        <v>8</v>
      </c>
      <c r="I12" s="117">
        <v>6</v>
      </c>
      <c r="J12" s="117">
        <v>6</v>
      </c>
      <c r="K12" s="169">
        <f t="shared" ref="K12" si="21">SUM(G12,H13)</f>
        <v>44</v>
      </c>
      <c r="L12" s="119">
        <v>6</v>
      </c>
      <c r="M12" s="117">
        <v>4</v>
      </c>
      <c r="N12" s="117">
        <v>4</v>
      </c>
      <c r="O12" s="169">
        <f t="shared" ref="O12" si="22">SUM(K12,L13)</f>
        <v>58</v>
      </c>
      <c r="P12" s="119">
        <v>8</v>
      </c>
      <c r="Q12" s="117">
        <v>6</v>
      </c>
      <c r="R12" s="117">
        <v>4</v>
      </c>
      <c r="S12" s="169">
        <f t="shared" ref="S12" si="23">SUM(O12,P13)</f>
        <v>76</v>
      </c>
      <c r="T12" s="119">
        <v>6</v>
      </c>
      <c r="U12" s="117">
        <v>0</v>
      </c>
      <c r="V12" s="117">
        <v>0</v>
      </c>
      <c r="W12" s="169">
        <f t="shared" ref="W12" si="24">SUM(S12,T13)</f>
        <v>82</v>
      </c>
      <c r="X12" s="116">
        <v>10</v>
      </c>
      <c r="Y12" s="117">
        <v>6</v>
      </c>
      <c r="Z12" s="118">
        <v>4</v>
      </c>
      <c r="AA12" s="169">
        <f>SUM(W12,X13)</f>
        <v>102</v>
      </c>
      <c r="AB12" s="119">
        <v>10</v>
      </c>
      <c r="AC12" s="117">
        <v>4</v>
      </c>
      <c r="AD12" s="117">
        <v>4</v>
      </c>
      <c r="AE12" s="169">
        <f t="shared" ref="AE12" si="25">SUM(AA12,AB13)</f>
        <v>120</v>
      </c>
      <c r="AF12" s="119">
        <v>10</v>
      </c>
      <c r="AG12" s="117">
        <v>10</v>
      </c>
      <c r="AH12" s="117">
        <v>4</v>
      </c>
      <c r="AI12" s="169">
        <f t="shared" ref="AI12" si="26">SUM(AE12,AF13)</f>
        <v>144</v>
      </c>
      <c r="AJ12" s="119">
        <v>10</v>
      </c>
      <c r="AK12" s="117">
        <v>8</v>
      </c>
      <c r="AL12" s="117">
        <v>6</v>
      </c>
      <c r="AM12" s="169">
        <f t="shared" ref="AM12" si="27">SUM(AI12,AJ13)</f>
        <v>168</v>
      </c>
      <c r="AN12" s="119">
        <v>10</v>
      </c>
      <c r="AO12" s="117">
        <v>10</v>
      </c>
      <c r="AP12" s="117">
        <v>8</v>
      </c>
      <c r="AQ12" s="169">
        <f t="shared" ref="AQ12" si="28">SUM(AM12,AN13)</f>
        <v>196</v>
      </c>
      <c r="AR12" s="183">
        <f>COUNTIF(D12:F12,"=10")+COUNTIF(H12:J12,"=10")+COUNTIF(L12:N12,"=10")+COUNTIF(P12:R12,"=10")+COUNTIF(T12:V12,"=10")+COUNTIF(X12:Z12,"=10")+COUNTIF(AB12:AD12,"=10")+COUNTIF(AF12:AH12,"=10")+COUNTIF(AJ12:AL12,"=10")+COUNTIF(AN12:AP12,"=10")</f>
        <v>9</v>
      </c>
      <c r="AS12" s="183">
        <f>COUNTIF(D12:F12,"=8")+COUNTIF(H12:J12,"=8")+COUNTIF(L12:N12,"=8")+COUNTIF(P12:R12,"=8")+COUNTIF(T12:V12,"=8")+COUNTIF(X12:Z12,"=8")+COUNTIF(AB12:AD12,"=8")+COUNTIF(AF12:AH12,"=8")+COUNTIF(AJ12:AL12,"=8")+COUNTIF(AN12:AP12,"=8")</f>
        <v>4</v>
      </c>
      <c r="AT12" s="174">
        <f t="shared" ref="AT12" si="29">AQ12</f>
        <v>196</v>
      </c>
      <c r="AU12" s="487">
        <v>1</v>
      </c>
    </row>
    <row r="13" spans="1:47" s="15" customFormat="1" ht="15.75" customHeight="1" thickBot="1" x14ac:dyDescent="0.3">
      <c r="A13" s="190"/>
      <c r="B13" s="192"/>
      <c r="C13" s="192"/>
      <c r="D13" s="176">
        <f>SUM(D12:F12)</f>
        <v>24</v>
      </c>
      <c r="E13" s="177"/>
      <c r="F13" s="178"/>
      <c r="G13" s="170"/>
      <c r="H13" s="176">
        <f>SUM(H12:J12)</f>
        <v>20</v>
      </c>
      <c r="I13" s="177"/>
      <c r="J13" s="178"/>
      <c r="K13" s="170"/>
      <c r="L13" s="176">
        <f>SUM(L12:N12)</f>
        <v>14</v>
      </c>
      <c r="M13" s="177"/>
      <c r="N13" s="178"/>
      <c r="O13" s="170"/>
      <c r="P13" s="176">
        <f>SUM(P12:R12)</f>
        <v>18</v>
      </c>
      <c r="Q13" s="177"/>
      <c r="R13" s="178"/>
      <c r="S13" s="170"/>
      <c r="T13" s="176">
        <f>SUM(T12:V12)</f>
        <v>6</v>
      </c>
      <c r="U13" s="177"/>
      <c r="V13" s="178"/>
      <c r="W13" s="170"/>
      <c r="X13" s="176">
        <f>SUM(X12:Z12)</f>
        <v>20</v>
      </c>
      <c r="Y13" s="177"/>
      <c r="Z13" s="178"/>
      <c r="AA13" s="170"/>
      <c r="AB13" s="176">
        <f>SUM(AB12:AD12)</f>
        <v>18</v>
      </c>
      <c r="AC13" s="177"/>
      <c r="AD13" s="178"/>
      <c r="AE13" s="170"/>
      <c r="AF13" s="176">
        <f>SUM(AF12:AH12)</f>
        <v>24</v>
      </c>
      <c r="AG13" s="177"/>
      <c r="AH13" s="178"/>
      <c r="AI13" s="170"/>
      <c r="AJ13" s="176">
        <f>SUM(AJ12:AL12)</f>
        <v>24</v>
      </c>
      <c r="AK13" s="177"/>
      <c r="AL13" s="178"/>
      <c r="AM13" s="170"/>
      <c r="AN13" s="176">
        <f>SUM(AN12:AP12)</f>
        <v>28</v>
      </c>
      <c r="AO13" s="177"/>
      <c r="AP13" s="178"/>
      <c r="AQ13" s="170"/>
      <c r="AR13" s="184"/>
      <c r="AS13" s="184"/>
      <c r="AT13" s="175"/>
      <c r="AU13" s="488"/>
    </row>
    <row r="16" spans="1:47" x14ac:dyDescent="0.25">
      <c r="E16" s="83"/>
      <c r="F16" s="231"/>
      <c r="G16" s="231"/>
      <c r="H16" s="231"/>
      <c r="I16" s="231"/>
      <c r="J16" s="231"/>
      <c r="K16" s="231"/>
      <c r="L16" s="231"/>
      <c r="M16" s="231"/>
    </row>
    <row r="17" spans="5:13" x14ac:dyDescent="0.25">
      <c r="E17" s="26"/>
      <c r="F17" s="26"/>
      <c r="G17" s="26"/>
      <c r="H17" s="26"/>
      <c r="I17" s="2"/>
      <c r="J17" s="2"/>
      <c r="K17" s="2"/>
      <c r="L17" s="2"/>
      <c r="M17" s="2"/>
    </row>
    <row r="18" spans="5:13" x14ac:dyDescent="0.25">
      <c r="E18" s="2"/>
      <c r="F18" s="27"/>
      <c r="G18" s="27"/>
      <c r="H18" s="27"/>
      <c r="I18" s="27"/>
      <c r="J18" s="27"/>
      <c r="K18" s="2"/>
      <c r="L18" s="2"/>
      <c r="M18" s="2"/>
    </row>
  </sheetData>
  <sortState ref="A6:C13">
    <sortCondition ref="A6:A13"/>
  </sortState>
  <mergeCells count="138">
    <mergeCell ref="T7:V7"/>
    <mergeCell ref="P7:R7"/>
    <mergeCell ref="L7:N7"/>
    <mergeCell ref="T4:V4"/>
    <mergeCell ref="F16:M16"/>
    <mergeCell ref="T13:V13"/>
    <mergeCell ref="P13:R13"/>
    <mergeCell ref="L13:N13"/>
    <mergeCell ref="H13:J13"/>
    <mergeCell ref="D13:F13"/>
    <mergeCell ref="S12:S13"/>
    <mergeCell ref="O12:O13"/>
    <mergeCell ref="K12:K13"/>
    <mergeCell ref="G12:G13"/>
    <mergeCell ref="G8:G9"/>
    <mergeCell ref="G10:G11"/>
    <mergeCell ref="K10:K11"/>
    <mergeCell ref="O10:O11"/>
    <mergeCell ref="S10:S11"/>
    <mergeCell ref="D11:F11"/>
    <mergeCell ref="H11:J11"/>
    <mergeCell ref="F1:L1"/>
    <mergeCell ref="S8:S9"/>
    <mergeCell ref="D9:F9"/>
    <mergeCell ref="H9:J9"/>
    <mergeCell ref="L9:N9"/>
    <mergeCell ref="P9:R9"/>
    <mergeCell ref="T9:V9"/>
    <mergeCell ref="A4:A5"/>
    <mergeCell ref="B4:B5"/>
    <mergeCell ref="C4:C5"/>
    <mergeCell ref="A8:A9"/>
    <mergeCell ref="B8:B9"/>
    <mergeCell ref="C8:C9"/>
    <mergeCell ref="A6:A7"/>
    <mergeCell ref="B6:B7"/>
    <mergeCell ref="C6:C7"/>
    <mergeCell ref="G6:G7"/>
    <mergeCell ref="K6:K7"/>
    <mergeCell ref="O6:O7"/>
    <mergeCell ref="S6:S7"/>
    <mergeCell ref="D7:F7"/>
    <mergeCell ref="H7:J7"/>
    <mergeCell ref="O8:O9"/>
    <mergeCell ref="K8:K9"/>
    <mergeCell ref="W8:W9"/>
    <mergeCell ref="AT4:AT5"/>
    <mergeCell ref="AU4:AU5"/>
    <mergeCell ref="AB4:AD4"/>
    <mergeCell ref="AE4:AE5"/>
    <mergeCell ref="AF4:AH4"/>
    <mergeCell ref="AI4:AI5"/>
    <mergeCell ref="AJ4:AL4"/>
    <mergeCell ref="AM4:AM5"/>
    <mergeCell ref="AA6:AA7"/>
    <mergeCell ref="AE6:AE7"/>
    <mergeCell ref="AI6:AI7"/>
    <mergeCell ref="X7:Z7"/>
    <mergeCell ref="AB7:AD7"/>
    <mergeCell ref="AF7:AH7"/>
    <mergeCell ref="AT8:AT9"/>
    <mergeCell ref="AU8:AU9"/>
    <mergeCell ref="X9:Z9"/>
    <mergeCell ref="AB9:AD9"/>
    <mergeCell ref="AF9:AH9"/>
    <mergeCell ref="AJ9:AL9"/>
    <mergeCell ref="AN9:AP9"/>
    <mergeCell ref="AJ7:AL7"/>
    <mergeCell ref="W4:W5"/>
    <mergeCell ref="AN7:AP7"/>
    <mergeCell ref="AR6:AR7"/>
    <mergeCell ref="AT6:AT7"/>
    <mergeCell ref="AU6:AU7"/>
    <mergeCell ref="AS6:AS7"/>
    <mergeCell ref="AS8:AS9"/>
    <mergeCell ref="AQ8:AQ9"/>
    <mergeCell ref="AR8:AR9"/>
    <mergeCell ref="B3:C3"/>
    <mergeCell ref="AS4:AS5"/>
    <mergeCell ref="AN4:AP4"/>
    <mergeCell ref="AQ4:AQ5"/>
    <mergeCell ref="AR4:AR5"/>
    <mergeCell ref="X4:Z4"/>
    <mergeCell ref="AA4:AA5"/>
    <mergeCell ref="D4:F4"/>
    <mergeCell ref="G4:G5"/>
    <mergeCell ref="H4:J4"/>
    <mergeCell ref="K4:K5"/>
    <mergeCell ref="L4:N4"/>
    <mergeCell ref="O4:O5"/>
    <mergeCell ref="P4:R4"/>
    <mergeCell ref="S4:S5"/>
    <mergeCell ref="W6:W7"/>
    <mergeCell ref="AA8:AA9"/>
    <mergeCell ref="AE8:AE9"/>
    <mergeCell ref="AI8:AI9"/>
    <mergeCell ref="AM8:AM9"/>
    <mergeCell ref="AM6:AM7"/>
    <mergeCell ref="AQ6:AQ7"/>
    <mergeCell ref="A12:A13"/>
    <mergeCell ref="B12:B13"/>
    <mergeCell ref="C12:C13"/>
    <mergeCell ref="AA12:AA13"/>
    <mergeCell ref="AE12:AE13"/>
    <mergeCell ref="AI12:AI13"/>
    <mergeCell ref="AM12:AM13"/>
    <mergeCell ref="AM10:AM11"/>
    <mergeCell ref="AQ10:AQ11"/>
    <mergeCell ref="A10:A11"/>
    <mergeCell ref="B10:B11"/>
    <mergeCell ref="C10:C11"/>
    <mergeCell ref="AA10:AA11"/>
    <mergeCell ref="AE10:AE11"/>
    <mergeCell ref="AI10:AI11"/>
    <mergeCell ref="X11:Z11"/>
    <mergeCell ref="AB11:AD11"/>
    <mergeCell ref="AF11:AH11"/>
    <mergeCell ref="W10:W11"/>
    <mergeCell ref="W12:W13"/>
    <mergeCell ref="T11:V11"/>
    <mergeCell ref="P11:R11"/>
    <mergeCell ref="L11:N11"/>
    <mergeCell ref="AT12:AT13"/>
    <mergeCell ref="AU12:AU13"/>
    <mergeCell ref="X13:Z13"/>
    <mergeCell ref="AB13:AD13"/>
    <mergeCell ref="AF13:AH13"/>
    <mergeCell ref="AJ13:AL13"/>
    <mergeCell ref="AN13:AP13"/>
    <mergeCell ref="AJ11:AL11"/>
    <mergeCell ref="AN11:AP11"/>
    <mergeCell ref="AR10:AR11"/>
    <mergeCell ref="AT10:AT11"/>
    <mergeCell ref="AU10:AU11"/>
    <mergeCell ref="AS12:AS13"/>
    <mergeCell ref="AS10:AS11"/>
    <mergeCell ref="AQ12:AQ13"/>
    <mergeCell ref="AR12:AR1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zoomScale="80" zoomScaleNormal="80" workbookViewId="0">
      <selection activeCell="AA34" sqref="AA34"/>
    </sheetView>
  </sheetViews>
  <sheetFormatPr defaultRowHeight="15" x14ac:dyDescent="0.25"/>
  <cols>
    <col min="1" max="1" width="4.7109375" customWidth="1"/>
    <col min="2" max="2" width="24.28515625" customWidth="1"/>
    <col min="3" max="3" width="37.28515625" customWidth="1"/>
    <col min="4" max="22" width="5.7109375" customWidth="1"/>
    <col min="23" max="26" width="5.5703125" customWidth="1"/>
    <col min="27" max="27" width="7.42578125" customWidth="1"/>
    <col min="28" max="46" width="5.5703125" customWidth="1"/>
    <col min="47" max="47" width="7.28515625" customWidth="1"/>
  </cols>
  <sheetData>
    <row r="1" spans="1:36" ht="18" customHeight="1" x14ac:dyDescent="0.25"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8" customHeight="1" x14ac:dyDescent="0.25">
      <c r="A2" s="24"/>
      <c r="B2" s="276" t="s">
        <v>74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18" customHeight="1" thickBot="1" x14ac:dyDescent="0.3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ht="18" customHeight="1" thickBot="1" x14ac:dyDescent="0.3">
      <c r="A4" s="24"/>
      <c r="B4" s="206" t="s">
        <v>49</v>
      </c>
      <c r="C4" s="20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18" customHeight="1" x14ac:dyDescent="0.25">
      <c r="A5" s="215" t="s">
        <v>0</v>
      </c>
      <c r="B5" s="215" t="s">
        <v>26</v>
      </c>
      <c r="C5" s="215" t="s">
        <v>1</v>
      </c>
      <c r="D5" s="210" t="s">
        <v>6</v>
      </c>
      <c r="E5" s="211"/>
      <c r="F5" s="212"/>
      <c r="G5" s="213" t="s">
        <v>18</v>
      </c>
      <c r="H5" s="210" t="s">
        <v>7</v>
      </c>
      <c r="I5" s="211"/>
      <c r="J5" s="212"/>
      <c r="K5" s="213" t="s">
        <v>18</v>
      </c>
      <c r="L5" s="210" t="s">
        <v>8</v>
      </c>
      <c r="M5" s="211"/>
      <c r="N5" s="212"/>
      <c r="O5" s="213" t="s">
        <v>18</v>
      </c>
      <c r="P5" s="210" t="s">
        <v>9</v>
      </c>
      <c r="Q5" s="211"/>
      <c r="R5" s="212"/>
      <c r="S5" s="213" t="s">
        <v>18</v>
      </c>
      <c r="T5" s="210" t="s">
        <v>10</v>
      </c>
      <c r="U5" s="211"/>
      <c r="V5" s="212"/>
      <c r="W5" s="213" t="s">
        <v>18</v>
      </c>
      <c r="X5" s="208" t="s">
        <v>32</v>
      </c>
      <c r="Y5" s="208" t="s">
        <v>33</v>
      </c>
      <c r="Z5" s="215" t="s">
        <v>11</v>
      </c>
      <c r="AA5" s="238" t="s">
        <v>12</v>
      </c>
      <c r="AB5" s="15"/>
      <c r="AC5" s="15"/>
      <c r="AD5" s="15"/>
      <c r="AE5" s="15"/>
      <c r="AF5" s="15"/>
      <c r="AG5" s="15"/>
      <c r="AH5" s="15"/>
      <c r="AI5" s="15"/>
      <c r="AJ5" s="15"/>
    </row>
    <row r="6" spans="1:36" ht="18" customHeight="1" thickBot="1" x14ac:dyDescent="0.3">
      <c r="A6" s="216"/>
      <c r="B6" s="216"/>
      <c r="C6" s="216"/>
      <c r="D6" s="6" t="s">
        <v>29</v>
      </c>
      <c r="E6" s="7" t="s">
        <v>30</v>
      </c>
      <c r="F6" s="8" t="s">
        <v>31</v>
      </c>
      <c r="G6" s="214"/>
      <c r="H6" s="6" t="s">
        <v>29</v>
      </c>
      <c r="I6" s="7" t="s">
        <v>30</v>
      </c>
      <c r="J6" s="8" t="s">
        <v>31</v>
      </c>
      <c r="K6" s="214"/>
      <c r="L6" s="6" t="s">
        <v>29</v>
      </c>
      <c r="M6" s="7" t="s">
        <v>30</v>
      </c>
      <c r="N6" s="8" t="s">
        <v>31</v>
      </c>
      <c r="O6" s="214"/>
      <c r="P6" s="6" t="s">
        <v>29</v>
      </c>
      <c r="Q6" s="7" t="s">
        <v>30</v>
      </c>
      <c r="R6" s="8" t="s">
        <v>31</v>
      </c>
      <c r="S6" s="214"/>
      <c r="T6" s="6" t="s">
        <v>29</v>
      </c>
      <c r="U6" s="7" t="s">
        <v>30</v>
      </c>
      <c r="V6" s="8" t="s">
        <v>31</v>
      </c>
      <c r="W6" s="214"/>
      <c r="X6" s="209"/>
      <c r="Y6" s="209"/>
      <c r="Z6" s="216"/>
      <c r="AA6" s="239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18" customHeight="1" x14ac:dyDescent="0.25">
      <c r="A7" s="267">
        <v>1</v>
      </c>
      <c r="B7" s="269" t="s">
        <v>23</v>
      </c>
      <c r="C7" s="269" t="s">
        <v>22</v>
      </c>
      <c r="D7" s="128">
        <v>10</v>
      </c>
      <c r="E7" s="129">
        <v>8</v>
      </c>
      <c r="F7" s="130">
        <v>10</v>
      </c>
      <c r="G7" s="271">
        <f>D8</f>
        <v>28</v>
      </c>
      <c r="H7" s="131">
        <v>10</v>
      </c>
      <c r="I7" s="129">
        <v>10</v>
      </c>
      <c r="J7" s="129">
        <v>10</v>
      </c>
      <c r="K7" s="271">
        <f>SUM(G7,H8)</f>
        <v>58</v>
      </c>
      <c r="L7" s="131">
        <v>10</v>
      </c>
      <c r="M7" s="129">
        <v>8</v>
      </c>
      <c r="N7" s="129">
        <v>8</v>
      </c>
      <c r="O7" s="271">
        <f>SUM(K7,L8)</f>
        <v>84</v>
      </c>
      <c r="P7" s="131">
        <v>10</v>
      </c>
      <c r="Q7" s="129">
        <v>10</v>
      </c>
      <c r="R7" s="130">
        <v>10</v>
      </c>
      <c r="S7" s="271">
        <f>SUM(O7,P8)</f>
        <v>114</v>
      </c>
      <c r="T7" s="131">
        <v>10</v>
      </c>
      <c r="U7" s="129">
        <v>10</v>
      </c>
      <c r="V7" s="129">
        <v>10</v>
      </c>
      <c r="W7" s="271">
        <f>SUM(S7,T8)</f>
        <v>144</v>
      </c>
      <c r="X7" s="265">
        <f>COUNTIF(D7:F7,"=10")+COUNTIF(H7:J7,"=10")+COUNTIF(L7:N7,"=10")+COUNTIF(P7:R7,"=10")+COUNTIF(T7:V7,"=10")</f>
        <v>12</v>
      </c>
      <c r="Y7" s="265">
        <f>COUNTIF(D7:F7,"=8")+COUNTIF(H7:J7,"=8")+COUNTIF(L7:N7,"=8")+COUNTIF(P7:R7,"=8")+COUNTIF(T7:V7,"=8")</f>
        <v>3</v>
      </c>
      <c r="Z7" s="263">
        <f>W7</f>
        <v>144</v>
      </c>
      <c r="AA7" s="240">
        <v>1</v>
      </c>
      <c r="AB7" s="15"/>
      <c r="AC7" s="15"/>
      <c r="AD7" s="15"/>
      <c r="AE7" s="15"/>
      <c r="AF7" s="15"/>
      <c r="AG7" s="15"/>
      <c r="AH7" s="15"/>
      <c r="AI7" s="15"/>
      <c r="AJ7" s="15"/>
    </row>
    <row r="8" spans="1:36" ht="18" customHeight="1" thickBot="1" x14ac:dyDescent="0.3">
      <c r="A8" s="268"/>
      <c r="B8" s="270"/>
      <c r="C8" s="270"/>
      <c r="D8" s="273">
        <f>SUM(D7:F7)</f>
        <v>28</v>
      </c>
      <c r="E8" s="274"/>
      <c r="F8" s="275"/>
      <c r="G8" s="272"/>
      <c r="H8" s="273">
        <f>SUM(H7:J7)</f>
        <v>30</v>
      </c>
      <c r="I8" s="274"/>
      <c r="J8" s="275"/>
      <c r="K8" s="272"/>
      <c r="L8" s="273">
        <f>SUM(L7:N7)</f>
        <v>26</v>
      </c>
      <c r="M8" s="274"/>
      <c r="N8" s="275"/>
      <c r="O8" s="272"/>
      <c r="P8" s="273">
        <f>SUM(P7:R7)</f>
        <v>30</v>
      </c>
      <c r="Q8" s="274"/>
      <c r="R8" s="275"/>
      <c r="S8" s="272"/>
      <c r="T8" s="273">
        <f>SUM(T7:V7)</f>
        <v>30</v>
      </c>
      <c r="U8" s="274"/>
      <c r="V8" s="275"/>
      <c r="W8" s="272"/>
      <c r="X8" s="266"/>
      <c r="Y8" s="266"/>
      <c r="Z8" s="264"/>
      <c r="AA8" s="241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15" customHeight="1" x14ac:dyDescent="0.25">
      <c r="A9" s="267">
        <v>2</v>
      </c>
      <c r="B9" s="269" t="s">
        <v>68</v>
      </c>
      <c r="C9" s="269" t="s">
        <v>53</v>
      </c>
      <c r="D9" s="132">
        <v>8</v>
      </c>
      <c r="E9" s="133">
        <v>10</v>
      </c>
      <c r="F9" s="134">
        <v>0</v>
      </c>
      <c r="G9" s="271">
        <f>D10</f>
        <v>18</v>
      </c>
      <c r="H9" s="135">
        <v>8</v>
      </c>
      <c r="I9" s="133">
        <v>0</v>
      </c>
      <c r="J9" s="133">
        <v>10</v>
      </c>
      <c r="K9" s="271">
        <f>SUM(G9,H10)</f>
        <v>36</v>
      </c>
      <c r="L9" s="135">
        <v>8</v>
      </c>
      <c r="M9" s="133">
        <v>8</v>
      </c>
      <c r="N9" s="133">
        <v>10</v>
      </c>
      <c r="O9" s="271">
        <f>SUM(K9,L10)</f>
        <v>62</v>
      </c>
      <c r="P9" s="135">
        <v>10</v>
      </c>
      <c r="Q9" s="133">
        <v>8</v>
      </c>
      <c r="R9" s="133">
        <v>8</v>
      </c>
      <c r="S9" s="271">
        <f>SUM(O9,P10)</f>
        <v>88</v>
      </c>
      <c r="T9" s="135">
        <v>4</v>
      </c>
      <c r="U9" s="133">
        <v>4</v>
      </c>
      <c r="V9" s="133">
        <v>4</v>
      </c>
      <c r="W9" s="271">
        <f>SUM(S9,T10)</f>
        <v>100</v>
      </c>
      <c r="X9" s="265">
        <f t="shared" ref="X9" si="0">COUNTIF(D9:F9,"=10")+COUNTIF(H9:J9,"=10")+COUNTIF(L9:N9,"=10")+COUNTIF(P9:R9,"=10")+COUNTIF(T9:V9,"=10")</f>
        <v>4</v>
      </c>
      <c r="Y9" s="265">
        <f t="shared" ref="Y9" si="1">COUNTIF(D9:F9,"=8")+COUNTIF(H9:J9,"=8")+COUNTIF(L9:N9,"=8")+COUNTIF(P9:R9,"=8")+COUNTIF(T9:V9,"=8")</f>
        <v>6</v>
      </c>
      <c r="Z9" s="263">
        <f>W9</f>
        <v>100</v>
      </c>
      <c r="AA9" s="232">
        <v>4</v>
      </c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15.75" customHeight="1" thickBot="1" x14ac:dyDescent="0.3">
      <c r="A10" s="268"/>
      <c r="B10" s="270"/>
      <c r="C10" s="270"/>
      <c r="D10" s="273">
        <f>SUM(D9:F9)</f>
        <v>18</v>
      </c>
      <c r="E10" s="274"/>
      <c r="F10" s="275"/>
      <c r="G10" s="272"/>
      <c r="H10" s="273">
        <f>SUM(H9:J9)</f>
        <v>18</v>
      </c>
      <c r="I10" s="274"/>
      <c r="J10" s="275"/>
      <c r="K10" s="272"/>
      <c r="L10" s="273">
        <f>SUM(L9:N9)</f>
        <v>26</v>
      </c>
      <c r="M10" s="274"/>
      <c r="N10" s="275"/>
      <c r="O10" s="272"/>
      <c r="P10" s="273">
        <f>SUM(P9:R9)</f>
        <v>26</v>
      </c>
      <c r="Q10" s="274"/>
      <c r="R10" s="275"/>
      <c r="S10" s="272"/>
      <c r="T10" s="273">
        <f>SUM(T9:V9)</f>
        <v>12</v>
      </c>
      <c r="U10" s="274"/>
      <c r="V10" s="275"/>
      <c r="W10" s="272"/>
      <c r="X10" s="266"/>
      <c r="Y10" s="266"/>
      <c r="Z10" s="264"/>
      <c r="AA10" s="233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ht="15" customHeight="1" x14ac:dyDescent="0.25">
      <c r="A11" s="255">
        <v>3</v>
      </c>
      <c r="B11" s="257" t="s">
        <v>65</v>
      </c>
      <c r="C11" s="257" t="s">
        <v>41</v>
      </c>
      <c r="D11" s="136">
        <v>0</v>
      </c>
      <c r="E11" s="137">
        <v>6</v>
      </c>
      <c r="F11" s="138">
        <v>4</v>
      </c>
      <c r="G11" s="259">
        <f>D12</f>
        <v>10</v>
      </c>
      <c r="H11" s="139">
        <v>8</v>
      </c>
      <c r="I11" s="137">
        <v>6</v>
      </c>
      <c r="J11" s="137">
        <v>8</v>
      </c>
      <c r="K11" s="259">
        <f>SUM(G11,H12)</f>
        <v>32</v>
      </c>
      <c r="L11" s="139">
        <v>10</v>
      </c>
      <c r="M11" s="137">
        <v>0</v>
      </c>
      <c r="N11" s="137">
        <v>6</v>
      </c>
      <c r="O11" s="259">
        <f>SUM(K11,L12)</f>
        <v>48</v>
      </c>
      <c r="P11" s="139">
        <v>0</v>
      </c>
      <c r="Q11" s="137">
        <v>10</v>
      </c>
      <c r="R11" s="137">
        <v>10</v>
      </c>
      <c r="S11" s="259">
        <f>SUM(O11,P12)</f>
        <v>68</v>
      </c>
      <c r="T11" s="139">
        <v>10</v>
      </c>
      <c r="U11" s="137">
        <v>6</v>
      </c>
      <c r="V11" s="137">
        <v>10</v>
      </c>
      <c r="W11" s="259">
        <f>SUM(S11,T12)</f>
        <v>94</v>
      </c>
      <c r="X11" s="261">
        <f t="shared" ref="X11" si="2">COUNTIF(D11:F11,"=10")+COUNTIF(H11:J11,"=10")+COUNTIF(L11:N11,"=10")+COUNTIF(P11:R11,"=10")+COUNTIF(T11:V11,"=10")</f>
        <v>5</v>
      </c>
      <c r="Y11" s="261">
        <f t="shared" ref="Y11" si="3">COUNTIF(D11:F11,"=8")+COUNTIF(H11:J11,"=8")+COUNTIF(L11:N11,"=8")+COUNTIF(P11:R11,"=8")+COUNTIF(T11:V11,"=8")</f>
        <v>2</v>
      </c>
      <c r="Z11" s="250">
        <f>W11</f>
        <v>94</v>
      </c>
      <c r="AA11" s="234">
        <v>8</v>
      </c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15.75" customHeight="1" thickBot="1" x14ac:dyDescent="0.3">
      <c r="A12" s="256"/>
      <c r="B12" s="258"/>
      <c r="C12" s="258"/>
      <c r="D12" s="252">
        <f>SUM(D11:F11)</f>
        <v>10</v>
      </c>
      <c r="E12" s="253"/>
      <c r="F12" s="254"/>
      <c r="G12" s="260"/>
      <c r="H12" s="252">
        <f>SUM(H11:J11)</f>
        <v>22</v>
      </c>
      <c r="I12" s="253"/>
      <c r="J12" s="254"/>
      <c r="K12" s="260"/>
      <c r="L12" s="252">
        <f>SUM(L11:N11)</f>
        <v>16</v>
      </c>
      <c r="M12" s="253"/>
      <c r="N12" s="254"/>
      <c r="O12" s="260"/>
      <c r="P12" s="252">
        <f>SUM(P11:R11)</f>
        <v>20</v>
      </c>
      <c r="Q12" s="253"/>
      <c r="R12" s="254"/>
      <c r="S12" s="260"/>
      <c r="T12" s="252">
        <f>SUM(T11:V11)</f>
        <v>26</v>
      </c>
      <c r="U12" s="253"/>
      <c r="V12" s="254"/>
      <c r="W12" s="260"/>
      <c r="X12" s="262"/>
      <c r="Y12" s="262"/>
      <c r="Z12" s="251"/>
      <c r="AA12" s="23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15" customHeight="1" x14ac:dyDescent="0.25">
      <c r="A13" s="267">
        <v>4</v>
      </c>
      <c r="B13" s="269" t="s">
        <v>63</v>
      </c>
      <c r="C13" s="269" t="s">
        <v>64</v>
      </c>
      <c r="D13" s="132">
        <v>4</v>
      </c>
      <c r="E13" s="133">
        <v>8</v>
      </c>
      <c r="F13" s="134">
        <v>10</v>
      </c>
      <c r="G13" s="271">
        <f>D14</f>
        <v>22</v>
      </c>
      <c r="H13" s="135">
        <v>10</v>
      </c>
      <c r="I13" s="133">
        <v>8</v>
      </c>
      <c r="J13" s="133">
        <v>4</v>
      </c>
      <c r="K13" s="271">
        <f>SUM(G13,H14)</f>
        <v>44</v>
      </c>
      <c r="L13" s="135">
        <v>8</v>
      </c>
      <c r="M13" s="133">
        <v>10</v>
      </c>
      <c r="N13" s="133">
        <v>10</v>
      </c>
      <c r="O13" s="271">
        <f>SUM(K13,L14)</f>
        <v>72</v>
      </c>
      <c r="P13" s="135">
        <v>4</v>
      </c>
      <c r="Q13" s="133">
        <v>10</v>
      </c>
      <c r="R13" s="133">
        <v>0</v>
      </c>
      <c r="S13" s="271">
        <f>SUM(O13,P14)</f>
        <v>86</v>
      </c>
      <c r="T13" s="135">
        <v>10</v>
      </c>
      <c r="U13" s="133">
        <v>8</v>
      </c>
      <c r="V13" s="133">
        <v>0</v>
      </c>
      <c r="W13" s="271">
        <f>SUM(S13,T14)</f>
        <v>104</v>
      </c>
      <c r="X13" s="265">
        <f t="shared" ref="X13" si="4">COUNTIF(D13:F13,"=10")+COUNTIF(H13:J13,"=10")+COUNTIF(L13:N13,"=10")+COUNTIF(P13:R13,"=10")+COUNTIF(T13:V13,"=10")</f>
        <v>6</v>
      </c>
      <c r="Y13" s="265">
        <f t="shared" ref="Y13" si="5">COUNTIF(D13:F13,"=8")+COUNTIF(H13:J13,"=8")+COUNTIF(L13:N13,"=8")+COUNTIF(P13:R13,"=8")+COUNTIF(T13:V13,"=8")</f>
        <v>4</v>
      </c>
      <c r="Z13" s="263">
        <f>W13</f>
        <v>104</v>
      </c>
      <c r="AA13" s="242">
        <v>3</v>
      </c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15.75" customHeight="1" thickBot="1" x14ac:dyDescent="0.3">
      <c r="A14" s="268"/>
      <c r="B14" s="270"/>
      <c r="C14" s="270"/>
      <c r="D14" s="273">
        <f>SUM(D13:F13)</f>
        <v>22</v>
      </c>
      <c r="E14" s="274"/>
      <c r="F14" s="275"/>
      <c r="G14" s="272"/>
      <c r="H14" s="273">
        <f>SUM(H13:J13)</f>
        <v>22</v>
      </c>
      <c r="I14" s="274"/>
      <c r="J14" s="275"/>
      <c r="K14" s="272"/>
      <c r="L14" s="273">
        <f>SUM(L13:N13)</f>
        <v>28</v>
      </c>
      <c r="M14" s="274"/>
      <c r="N14" s="275"/>
      <c r="O14" s="272"/>
      <c r="P14" s="273">
        <f>SUM(P13:R13)</f>
        <v>14</v>
      </c>
      <c r="Q14" s="274"/>
      <c r="R14" s="275"/>
      <c r="S14" s="272"/>
      <c r="T14" s="273">
        <f>SUM(T13:V13)</f>
        <v>18</v>
      </c>
      <c r="U14" s="274"/>
      <c r="V14" s="275"/>
      <c r="W14" s="272"/>
      <c r="X14" s="266"/>
      <c r="Y14" s="266"/>
      <c r="Z14" s="264"/>
      <c r="AA14" s="243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ht="15" customHeight="1" x14ac:dyDescent="0.25">
      <c r="A15" s="255">
        <v>5</v>
      </c>
      <c r="B15" s="257" t="s">
        <v>34</v>
      </c>
      <c r="C15" s="257" t="s">
        <v>41</v>
      </c>
      <c r="D15" s="136">
        <v>8</v>
      </c>
      <c r="E15" s="137">
        <v>10</v>
      </c>
      <c r="F15" s="138">
        <v>10</v>
      </c>
      <c r="G15" s="259">
        <f>D16</f>
        <v>28</v>
      </c>
      <c r="H15" s="139">
        <v>8</v>
      </c>
      <c r="I15" s="137">
        <v>10</v>
      </c>
      <c r="J15" s="137">
        <v>10</v>
      </c>
      <c r="K15" s="259">
        <f>SUM(G15,H16)</f>
        <v>56</v>
      </c>
      <c r="L15" s="139">
        <v>10</v>
      </c>
      <c r="M15" s="137">
        <v>8</v>
      </c>
      <c r="N15" s="137">
        <v>8</v>
      </c>
      <c r="O15" s="259">
        <f>SUM(K15,L16)</f>
        <v>82</v>
      </c>
      <c r="P15" s="139">
        <v>8</v>
      </c>
      <c r="Q15" s="137">
        <v>10</v>
      </c>
      <c r="R15" s="137">
        <v>10</v>
      </c>
      <c r="S15" s="259">
        <f>SUM(O15,P16)</f>
        <v>110</v>
      </c>
      <c r="T15" s="139">
        <v>10</v>
      </c>
      <c r="U15" s="137">
        <v>10</v>
      </c>
      <c r="V15" s="137">
        <v>10</v>
      </c>
      <c r="W15" s="259">
        <f>SUM(S15,T16)</f>
        <v>140</v>
      </c>
      <c r="X15" s="261">
        <f t="shared" ref="X15" si="6">COUNTIF(D15:F15,"=10")+COUNTIF(H15:J15,"=10")+COUNTIF(L15:N15,"=10")+COUNTIF(P15:R15,"=10")+COUNTIF(T15:V15,"=10")</f>
        <v>10</v>
      </c>
      <c r="Y15" s="261">
        <f t="shared" ref="Y15" si="7">COUNTIF(D15:F15,"=8")+COUNTIF(H15:J15,"=8")+COUNTIF(L15:N15,"=8")+COUNTIF(P15:R15,"=8")+COUNTIF(T15:V15,"=8")</f>
        <v>5</v>
      </c>
      <c r="Z15" s="250">
        <f>W15</f>
        <v>140</v>
      </c>
      <c r="AA15" s="244">
        <v>2</v>
      </c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ht="15.75" customHeight="1" thickBot="1" x14ac:dyDescent="0.3">
      <c r="A16" s="256"/>
      <c r="B16" s="258"/>
      <c r="C16" s="258"/>
      <c r="D16" s="252">
        <f>SUM(D15:F15)</f>
        <v>28</v>
      </c>
      <c r="E16" s="253"/>
      <c r="F16" s="254"/>
      <c r="G16" s="260"/>
      <c r="H16" s="252">
        <f>SUM(H15:J15)</f>
        <v>28</v>
      </c>
      <c r="I16" s="253"/>
      <c r="J16" s="254"/>
      <c r="K16" s="260"/>
      <c r="L16" s="252">
        <f>SUM(L15:N15)</f>
        <v>26</v>
      </c>
      <c r="M16" s="253"/>
      <c r="N16" s="254"/>
      <c r="O16" s="260"/>
      <c r="P16" s="252">
        <f>SUM(P15:R15)</f>
        <v>28</v>
      </c>
      <c r="Q16" s="253"/>
      <c r="R16" s="254"/>
      <c r="S16" s="260"/>
      <c r="T16" s="252">
        <f>SUM(T15:V15)</f>
        <v>30</v>
      </c>
      <c r="U16" s="253"/>
      <c r="V16" s="254"/>
      <c r="W16" s="260"/>
      <c r="X16" s="262"/>
      <c r="Y16" s="262"/>
      <c r="Z16" s="251"/>
      <c r="AA16" s="24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ht="15.75" customHeight="1" x14ac:dyDescent="0.25">
      <c r="A17" s="255">
        <v>6</v>
      </c>
      <c r="B17" s="257" t="s">
        <v>25</v>
      </c>
      <c r="C17" s="257" t="s">
        <v>53</v>
      </c>
      <c r="D17" s="136">
        <v>10</v>
      </c>
      <c r="E17" s="137">
        <v>8</v>
      </c>
      <c r="F17" s="138">
        <v>10</v>
      </c>
      <c r="G17" s="259">
        <f>D18</f>
        <v>28</v>
      </c>
      <c r="H17" s="139">
        <v>8</v>
      </c>
      <c r="I17" s="137">
        <v>10</v>
      </c>
      <c r="J17" s="137">
        <v>10</v>
      </c>
      <c r="K17" s="259">
        <f>SUM(G17,H18)</f>
        <v>56</v>
      </c>
      <c r="L17" s="139">
        <v>10</v>
      </c>
      <c r="M17" s="137">
        <v>10</v>
      </c>
      <c r="N17" s="137">
        <v>10</v>
      </c>
      <c r="O17" s="259">
        <f>SUM(K17,L18)</f>
        <v>86</v>
      </c>
      <c r="P17" s="139">
        <v>8</v>
      </c>
      <c r="Q17" s="137">
        <v>10</v>
      </c>
      <c r="R17" s="137">
        <v>10</v>
      </c>
      <c r="S17" s="259">
        <f>SUM(O17,P18)</f>
        <v>114</v>
      </c>
      <c r="T17" s="139">
        <v>6</v>
      </c>
      <c r="U17" s="137">
        <v>10</v>
      </c>
      <c r="V17" s="137">
        <v>10</v>
      </c>
      <c r="W17" s="259">
        <f>SUM(S17,T18)</f>
        <v>140</v>
      </c>
      <c r="X17" s="261">
        <f t="shared" ref="X17" si="8">COUNTIF(D17:F17,"=10")+COUNTIF(H17:J17,"=10")+COUNTIF(L17:N17,"=10")+COUNTIF(P17:R17,"=10")+COUNTIF(T17:V17,"=10")</f>
        <v>11</v>
      </c>
      <c r="Y17" s="261">
        <f t="shared" ref="Y17" si="9">COUNTIF(D17:F17,"=8")+COUNTIF(H17:J17,"=8")+COUNTIF(L17:N17,"=8")+COUNTIF(P17:R17,"=8")+COUNTIF(T17:V17,"=8")</f>
        <v>3</v>
      </c>
      <c r="Z17" s="250">
        <f>W17</f>
        <v>140</v>
      </c>
      <c r="AA17" s="246">
        <v>1</v>
      </c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15.75" customHeight="1" thickBot="1" x14ac:dyDescent="0.3">
      <c r="A18" s="256"/>
      <c r="B18" s="258"/>
      <c r="C18" s="258"/>
      <c r="D18" s="252">
        <f>SUM(D17:F17)</f>
        <v>28</v>
      </c>
      <c r="E18" s="253"/>
      <c r="F18" s="254"/>
      <c r="G18" s="260"/>
      <c r="H18" s="252">
        <f>SUM(H17:J17)</f>
        <v>28</v>
      </c>
      <c r="I18" s="253"/>
      <c r="J18" s="254"/>
      <c r="K18" s="260"/>
      <c r="L18" s="252">
        <f>SUM(L17:N17)</f>
        <v>30</v>
      </c>
      <c r="M18" s="253"/>
      <c r="N18" s="254"/>
      <c r="O18" s="260"/>
      <c r="P18" s="252">
        <f>SUM(P17:R17)</f>
        <v>28</v>
      </c>
      <c r="Q18" s="253"/>
      <c r="R18" s="254"/>
      <c r="S18" s="260"/>
      <c r="T18" s="252">
        <f>SUM(T17:V17)</f>
        <v>26</v>
      </c>
      <c r="U18" s="253"/>
      <c r="V18" s="254"/>
      <c r="W18" s="260"/>
      <c r="X18" s="262"/>
      <c r="Y18" s="262"/>
      <c r="Z18" s="251"/>
      <c r="AA18" s="247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15.75" customHeight="1" x14ac:dyDescent="0.25">
      <c r="A19" s="255">
        <v>7</v>
      </c>
      <c r="B19" s="257" t="s">
        <v>21</v>
      </c>
      <c r="C19" s="257" t="s">
        <v>54</v>
      </c>
      <c r="D19" s="136">
        <v>8</v>
      </c>
      <c r="E19" s="137">
        <v>10</v>
      </c>
      <c r="F19" s="138">
        <v>8</v>
      </c>
      <c r="G19" s="259">
        <f>D20</f>
        <v>26</v>
      </c>
      <c r="H19" s="139">
        <v>4</v>
      </c>
      <c r="I19" s="137">
        <v>0</v>
      </c>
      <c r="J19" s="137">
        <v>10</v>
      </c>
      <c r="K19" s="259">
        <f>SUM(G19,H20)</f>
        <v>40</v>
      </c>
      <c r="L19" s="139">
        <v>10</v>
      </c>
      <c r="M19" s="137">
        <v>10</v>
      </c>
      <c r="N19" s="137">
        <v>10</v>
      </c>
      <c r="O19" s="259">
        <f>SUM(K19,L20)</f>
        <v>70</v>
      </c>
      <c r="P19" s="139">
        <v>8</v>
      </c>
      <c r="Q19" s="137">
        <v>8</v>
      </c>
      <c r="R19" s="137">
        <v>8</v>
      </c>
      <c r="S19" s="259">
        <f>SUM(O19,P20)</f>
        <v>94</v>
      </c>
      <c r="T19" s="139">
        <v>8</v>
      </c>
      <c r="U19" s="137">
        <v>8</v>
      </c>
      <c r="V19" s="137">
        <v>10</v>
      </c>
      <c r="W19" s="259">
        <f>SUM(S19,T20)</f>
        <v>120</v>
      </c>
      <c r="X19" s="261">
        <f t="shared" ref="X19" si="10">COUNTIF(D19:F19,"=10")+COUNTIF(H19:J19,"=10")+COUNTIF(L19:N19,"=10")+COUNTIF(P19:R19,"=10")+COUNTIF(T19:V19,"=10")</f>
        <v>6</v>
      </c>
      <c r="Y19" s="261">
        <f t="shared" ref="Y19" si="11">COUNTIF(D19:F19,"=8")+COUNTIF(H19:J19,"=8")+COUNTIF(L19:N19,"=8")+COUNTIF(P19:R19,"=8")+COUNTIF(T19:V19,"=8")</f>
        <v>7</v>
      </c>
      <c r="Z19" s="250">
        <f>W19</f>
        <v>120</v>
      </c>
      <c r="AA19" s="234">
        <v>7</v>
      </c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ht="15.75" customHeight="1" thickBot="1" x14ac:dyDescent="0.3">
      <c r="A20" s="256"/>
      <c r="B20" s="258"/>
      <c r="C20" s="258"/>
      <c r="D20" s="252">
        <f>SUM(D19:F19)</f>
        <v>26</v>
      </c>
      <c r="E20" s="253"/>
      <c r="F20" s="254"/>
      <c r="G20" s="260"/>
      <c r="H20" s="252">
        <f>SUM(H19:J19)</f>
        <v>14</v>
      </c>
      <c r="I20" s="253"/>
      <c r="J20" s="254"/>
      <c r="K20" s="260"/>
      <c r="L20" s="252">
        <f>SUM(L19:N19)</f>
        <v>30</v>
      </c>
      <c r="M20" s="253"/>
      <c r="N20" s="254"/>
      <c r="O20" s="260"/>
      <c r="P20" s="252">
        <f>SUM(P19:R19)</f>
        <v>24</v>
      </c>
      <c r="Q20" s="253"/>
      <c r="R20" s="254"/>
      <c r="S20" s="260"/>
      <c r="T20" s="252">
        <f>SUM(T19:V19)</f>
        <v>26</v>
      </c>
      <c r="U20" s="253"/>
      <c r="V20" s="254"/>
      <c r="W20" s="260"/>
      <c r="X20" s="262"/>
      <c r="Y20" s="262"/>
      <c r="Z20" s="251"/>
      <c r="AA20" s="23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ht="15.75" customHeight="1" x14ac:dyDescent="0.25">
      <c r="A21" s="267">
        <v>8</v>
      </c>
      <c r="B21" s="269" t="s">
        <v>59</v>
      </c>
      <c r="C21" s="269" t="s">
        <v>22</v>
      </c>
      <c r="D21" s="132">
        <v>10</v>
      </c>
      <c r="E21" s="133">
        <v>10</v>
      </c>
      <c r="F21" s="134">
        <v>10</v>
      </c>
      <c r="G21" s="271">
        <f>D22</f>
        <v>30</v>
      </c>
      <c r="H21" s="135">
        <v>10</v>
      </c>
      <c r="I21" s="133">
        <v>10</v>
      </c>
      <c r="J21" s="133">
        <v>10</v>
      </c>
      <c r="K21" s="271">
        <f>SUM(G21,H22)</f>
        <v>60</v>
      </c>
      <c r="L21" s="135">
        <v>10</v>
      </c>
      <c r="M21" s="133">
        <v>10</v>
      </c>
      <c r="N21" s="133">
        <v>10</v>
      </c>
      <c r="O21" s="271">
        <f>SUM(K21,L22)</f>
        <v>90</v>
      </c>
      <c r="P21" s="135">
        <v>10</v>
      </c>
      <c r="Q21" s="133">
        <v>6</v>
      </c>
      <c r="R21" s="133">
        <v>8</v>
      </c>
      <c r="S21" s="271">
        <f>SUM(O21,P22)</f>
        <v>114</v>
      </c>
      <c r="T21" s="135">
        <v>6</v>
      </c>
      <c r="U21" s="133">
        <v>8</v>
      </c>
      <c r="V21" s="133">
        <v>8</v>
      </c>
      <c r="W21" s="271">
        <f>SUM(S21,T22)</f>
        <v>136</v>
      </c>
      <c r="X21" s="265">
        <f t="shared" ref="X21" si="12">COUNTIF(D21:F21,"=10")+COUNTIF(H21:J21,"=10")+COUNTIF(L21:N21,"=10")+COUNTIF(P21:R21,"=10")+COUNTIF(T21:V21,"=10")</f>
        <v>10</v>
      </c>
      <c r="Y21" s="265">
        <f t="shared" ref="Y21" si="13">COUNTIF(D21:F21,"=8")+COUNTIF(H21:J21,"=8")+COUNTIF(L21:N21,"=8")+COUNTIF(P21:R21,"=8")+COUNTIF(T21:V21,"=8")</f>
        <v>3</v>
      </c>
      <c r="Z21" s="263">
        <f>W21</f>
        <v>136</v>
      </c>
      <c r="AA21" s="248">
        <v>2</v>
      </c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ht="15.75" customHeight="1" thickBot="1" x14ac:dyDescent="0.3">
      <c r="A22" s="268"/>
      <c r="B22" s="270"/>
      <c r="C22" s="270"/>
      <c r="D22" s="273">
        <f>SUM(D21:F21)</f>
        <v>30</v>
      </c>
      <c r="E22" s="274"/>
      <c r="F22" s="275"/>
      <c r="G22" s="272"/>
      <c r="H22" s="273">
        <f>SUM(H21:J21)</f>
        <v>30</v>
      </c>
      <c r="I22" s="274"/>
      <c r="J22" s="275"/>
      <c r="K22" s="272"/>
      <c r="L22" s="273">
        <f>SUM(L21:N21)</f>
        <v>30</v>
      </c>
      <c r="M22" s="274"/>
      <c r="N22" s="275"/>
      <c r="O22" s="272"/>
      <c r="P22" s="273">
        <f>SUM(P21:R21)</f>
        <v>24</v>
      </c>
      <c r="Q22" s="274"/>
      <c r="R22" s="275"/>
      <c r="S22" s="272"/>
      <c r="T22" s="273">
        <f>SUM(T21:V21)</f>
        <v>22</v>
      </c>
      <c r="U22" s="274"/>
      <c r="V22" s="275"/>
      <c r="W22" s="272"/>
      <c r="X22" s="266"/>
      <c r="Y22" s="266"/>
      <c r="Z22" s="264"/>
      <c r="AA22" s="249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 ht="15.75" customHeight="1" x14ac:dyDescent="0.25">
      <c r="A23" s="267">
        <v>9</v>
      </c>
      <c r="B23" s="269" t="s">
        <v>72</v>
      </c>
      <c r="C23" s="269" t="s">
        <v>41</v>
      </c>
      <c r="D23" s="132">
        <v>4</v>
      </c>
      <c r="E23" s="133">
        <v>10</v>
      </c>
      <c r="F23" s="134">
        <v>4</v>
      </c>
      <c r="G23" s="271">
        <f>D24</f>
        <v>18</v>
      </c>
      <c r="H23" s="135">
        <v>10</v>
      </c>
      <c r="I23" s="133">
        <v>8</v>
      </c>
      <c r="J23" s="133">
        <v>0</v>
      </c>
      <c r="K23" s="271">
        <f>SUM(G23,H24)</f>
        <v>36</v>
      </c>
      <c r="L23" s="135">
        <v>10</v>
      </c>
      <c r="M23" s="133">
        <v>8</v>
      </c>
      <c r="N23" s="133">
        <v>0</v>
      </c>
      <c r="O23" s="271">
        <f>SUM(K23,L24)</f>
        <v>54</v>
      </c>
      <c r="P23" s="135">
        <v>10</v>
      </c>
      <c r="Q23" s="133">
        <v>10</v>
      </c>
      <c r="R23" s="133">
        <v>0</v>
      </c>
      <c r="S23" s="271">
        <f>SUM(O23,P24)</f>
        <v>74</v>
      </c>
      <c r="T23" s="135">
        <v>8</v>
      </c>
      <c r="U23" s="133">
        <v>10</v>
      </c>
      <c r="V23" s="133">
        <v>0</v>
      </c>
      <c r="W23" s="271">
        <f>SUM(S23,T24)</f>
        <v>92</v>
      </c>
      <c r="X23" s="265">
        <f t="shared" ref="X23" si="14">COUNTIF(D23:F23,"=10")+COUNTIF(H23:J23,"=10")+COUNTIF(L23:N23,"=10")+COUNTIF(P23:R23,"=10")+COUNTIF(T23:V23,"=10")</f>
        <v>6</v>
      </c>
      <c r="Y23" s="265">
        <f t="shared" ref="Y23" si="15">COUNTIF(D23:F23,"=8")+COUNTIF(H23:J23,"=8")+COUNTIF(L23:N23,"=8")+COUNTIF(P23:R23,"=8")+COUNTIF(T23:V23,"=8")</f>
        <v>3</v>
      </c>
      <c r="Z23" s="263">
        <f>W23</f>
        <v>92</v>
      </c>
      <c r="AA23" s="232">
        <v>5</v>
      </c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ht="15.75" customHeight="1" thickBot="1" x14ac:dyDescent="0.3">
      <c r="A24" s="268"/>
      <c r="B24" s="270"/>
      <c r="C24" s="270"/>
      <c r="D24" s="273">
        <f>SUM(D23:F23)</f>
        <v>18</v>
      </c>
      <c r="E24" s="274"/>
      <c r="F24" s="275"/>
      <c r="G24" s="272"/>
      <c r="H24" s="273">
        <f>SUM(H23:J23)</f>
        <v>18</v>
      </c>
      <c r="I24" s="274"/>
      <c r="J24" s="275"/>
      <c r="K24" s="272"/>
      <c r="L24" s="273">
        <f>SUM(L23:N23)</f>
        <v>18</v>
      </c>
      <c r="M24" s="274"/>
      <c r="N24" s="275"/>
      <c r="O24" s="272"/>
      <c r="P24" s="273">
        <f>SUM(P23:R23)</f>
        <v>20</v>
      </c>
      <c r="Q24" s="274"/>
      <c r="R24" s="275"/>
      <c r="S24" s="272"/>
      <c r="T24" s="273">
        <f>SUM(T23:V23)</f>
        <v>18</v>
      </c>
      <c r="U24" s="274"/>
      <c r="V24" s="275"/>
      <c r="W24" s="272"/>
      <c r="X24" s="266"/>
      <c r="Y24" s="266"/>
      <c r="Z24" s="264"/>
      <c r="AA24" s="233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15.75" customHeight="1" x14ac:dyDescent="0.25">
      <c r="A25" s="255">
        <v>10</v>
      </c>
      <c r="B25" s="257" t="s">
        <v>66</v>
      </c>
      <c r="C25" s="257" t="s">
        <v>67</v>
      </c>
      <c r="D25" s="136">
        <v>10</v>
      </c>
      <c r="E25" s="137">
        <v>10</v>
      </c>
      <c r="F25" s="138">
        <v>10</v>
      </c>
      <c r="G25" s="259">
        <f t="shared" ref="G25" si="16">D26</f>
        <v>30</v>
      </c>
      <c r="H25" s="139">
        <v>10</v>
      </c>
      <c r="I25" s="137">
        <v>8</v>
      </c>
      <c r="J25" s="137">
        <v>10</v>
      </c>
      <c r="K25" s="259">
        <f t="shared" ref="K25" si="17">SUM(G25,H26)</f>
        <v>58</v>
      </c>
      <c r="L25" s="139">
        <v>8</v>
      </c>
      <c r="M25" s="137">
        <v>8</v>
      </c>
      <c r="N25" s="137">
        <v>10</v>
      </c>
      <c r="O25" s="259">
        <f t="shared" ref="O25" si="18">SUM(K25,L26)</f>
        <v>84</v>
      </c>
      <c r="P25" s="139">
        <v>10</v>
      </c>
      <c r="Q25" s="137">
        <v>8</v>
      </c>
      <c r="R25" s="137">
        <v>10</v>
      </c>
      <c r="S25" s="259">
        <f t="shared" ref="S25" si="19">SUM(O25,P26)</f>
        <v>112</v>
      </c>
      <c r="T25" s="139">
        <v>6</v>
      </c>
      <c r="U25" s="137">
        <v>10</v>
      </c>
      <c r="V25" s="137">
        <v>8</v>
      </c>
      <c r="W25" s="259">
        <f t="shared" ref="W25" si="20">SUM(S25,T26)</f>
        <v>136</v>
      </c>
      <c r="X25" s="261">
        <f t="shared" ref="X25" si="21">COUNTIF(D25:F25,"=10")+COUNTIF(H25:J25,"=10")+COUNTIF(L25:N25,"=10")+COUNTIF(P25:R25,"=10")+COUNTIF(T25:V25,"=10")</f>
        <v>9</v>
      </c>
      <c r="Y25" s="261">
        <f t="shared" ref="Y25" si="22">COUNTIF(D25:F25,"=8")+COUNTIF(H25:J25,"=8")+COUNTIF(L25:N25,"=8")+COUNTIF(P25:R25,"=8")+COUNTIF(T25:V25,"=8")</f>
        <v>5</v>
      </c>
      <c r="Z25" s="250">
        <f t="shared" ref="Z25" si="23">W25</f>
        <v>136</v>
      </c>
      <c r="AA25" s="234">
        <v>4</v>
      </c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ht="15.75" customHeight="1" thickBot="1" x14ac:dyDescent="0.3">
      <c r="A26" s="256"/>
      <c r="B26" s="258"/>
      <c r="C26" s="258"/>
      <c r="D26" s="252">
        <f t="shared" ref="D26" si="24">SUM(D25:F25)</f>
        <v>30</v>
      </c>
      <c r="E26" s="253"/>
      <c r="F26" s="254"/>
      <c r="G26" s="260"/>
      <c r="H26" s="252">
        <f t="shared" ref="H26" si="25">SUM(H25:J25)</f>
        <v>28</v>
      </c>
      <c r="I26" s="253"/>
      <c r="J26" s="254"/>
      <c r="K26" s="260"/>
      <c r="L26" s="252">
        <f t="shared" ref="L26" si="26">SUM(L25:N25)</f>
        <v>26</v>
      </c>
      <c r="M26" s="253"/>
      <c r="N26" s="254"/>
      <c r="O26" s="260"/>
      <c r="P26" s="252">
        <f t="shared" ref="P26" si="27">SUM(P25:R25)</f>
        <v>28</v>
      </c>
      <c r="Q26" s="253"/>
      <c r="R26" s="254"/>
      <c r="S26" s="260"/>
      <c r="T26" s="252">
        <f t="shared" ref="T26" si="28">SUM(T25:V25)</f>
        <v>24</v>
      </c>
      <c r="U26" s="253"/>
      <c r="V26" s="254"/>
      <c r="W26" s="260"/>
      <c r="X26" s="262"/>
      <c r="Y26" s="262"/>
      <c r="Z26" s="251"/>
      <c r="AA26" s="235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 ht="15.75" customHeight="1" x14ac:dyDescent="0.25">
      <c r="A27" s="255">
        <v>11</v>
      </c>
      <c r="B27" s="257" t="s">
        <v>60</v>
      </c>
      <c r="C27" s="257" t="s">
        <v>61</v>
      </c>
      <c r="D27" s="136">
        <v>8</v>
      </c>
      <c r="E27" s="137">
        <v>10</v>
      </c>
      <c r="F27" s="138">
        <v>10</v>
      </c>
      <c r="G27" s="259">
        <f t="shared" ref="G27" si="29">D28</f>
        <v>28</v>
      </c>
      <c r="H27" s="139">
        <v>8</v>
      </c>
      <c r="I27" s="137">
        <v>10</v>
      </c>
      <c r="J27" s="137">
        <v>6</v>
      </c>
      <c r="K27" s="259">
        <f t="shared" ref="K27" si="30">SUM(G27,H28)</f>
        <v>52</v>
      </c>
      <c r="L27" s="139">
        <v>10</v>
      </c>
      <c r="M27" s="137">
        <v>8</v>
      </c>
      <c r="N27" s="137">
        <v>8</v>
      </c>
      <c r="O27" s="259">
        <f t="shared" ref="O27" si="31">SUM(K27,L28)</f>
        <v>78</v>
      </c>
      <c r="P27" s="139">
        <v>10</v>
      </c>
      <c r="Q27" s="137">
        <v>10</v>
      </c>
      <c r="R27" s="137">
        <v>8</v>
      </c>
      <c r="S27" s="259">
        <f t="shared" ref="S27" si="32">SUM(O27,P28)</f>
        <v>106</v>
      </c>
      <c r="T27" s="139">
        <v>8</v>
      </c>
      <c r="U27" s="137">
        <v>8</v>
      </c>
      <c r="V27" s="137">
        <v>10</v>
      </c>
      <c r="W27" s="259">
        <f t="shared" ref="W27" si="33">SUM(S27,T28)</f>
        <v>132</v>
      </c>
      <c r="X27" s="261">
        <f t="shared" ref="X27" si="34">COUNTIF(D27:F27,"=10")+COUNTIF(H27:J27,"=10")+COUNTIF(L27:N27,"=10")+COUNTIF(P27:R27,"=10")+COUNTIF(T27:V27,"=10")</f>
        <v>7</v>
      </c>
      <c r="Y27" s="261">
        <f t="shared" ref="Y27" si="35">COUNTIF(D27:F27,"=8")+COUNTIF(H27:J27,"=8")+COUNTIF(L27:N27,"=8")+COUNTIF(P27:R27,"=8")+COUNTIF(T27:V27,"=8")</f>
        <v>7</v>
      </c>
      <c r="Z27" s="250">
        <f t="shared" ref="Z27" si="36">W27</f>
        <v>132</v>
      </c>
      <c r="AA27" s="234">
        <v>5</v>
      </c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6" ht="15.75" customHeight="1" thickBot="1" x14ac:dyDescent="0.3">
      <c r="A28" s="256"/>
      <c r="B28" s="258"/>
      <c r="C28" s="258"/>
      <c r="D28" s="252">
        <f t="shared" ref="D28" si="37">SUM(D27:F27)</f>
        <v>28</v>
      </c>
      <c r="E28" s="253"/>
      <c r="F28" s="254"/>
      <c r="G28" s="260"/>
      <c r="H28" s="252">
        <f t="shared" ref="H28" si="38">SUM(H27:J27)</f>
        <v>24</v>
      </c>
      <c r="I28" s="253"/>
      <c r="J28" s="254"/>
      <c r="K28" s="260"/>
      <c r="L28" s="252">
        <f t="shared" ref="L28" si="39">SUM(L27:N27)</f>
        <v>26</v>
      </c>
      <c r="M28" s="253"/>
      <c r="N28" s="254"/>
      <c r="O28" s="260"/>
      <c r="P28" s="252">
        <f t="shared" ref="P28" si="40">SUM(P27:R27)</f>
        <v>28</v>
      </c>
      <c r="Q28" s="253"/>
      <c r="R28" s="254"/>
      <c r="S28" s="260"/>
      <c r="T28" s="252">
        <f t="shared" ref="T28" si="41">SUM(T27:V27)</f>
        <v>26</v>
      </c>
      <c r="U28" s="253"/>
      <c r="V28" s="254"/>
      <c r="W28" s="260"/>
      <c r="X28" s="262"/>
      <c r="Y28" s="262"/>
      <c r="Z28" s="251"/>
      <c r="AA28" s="23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ht="15.75" customHeight="1" x14ac:dyDescent="0.25">
      <c r="A29" s="255">
        <v>12</v>
      </c>
      <c r="B29" s="257" t="s">
        <v>24</v>
      </c>
      <c r="C29" s="257" t="s">
        <v>41</v>
      </c>
      <c r="D29" s="136">
        <v>6</v>
      </c>
      <c r="E29" s="137">
        <v>10</v>
      </c>
      <c r="F29" s="138">
        <v>10</v>
      </c>
      <c r="G29" s="259">
        <f t="shared" ref="G29" si="42">D30</f>
        <v>26</v>
      </c>
      <c r="H29" s="139">
        <v>8</v>
      </c>
      <c r="I29" s="137">
        <v>8</v>
      </c>
      <c r="J29" s="137">
        <v>10</v>
      </c>
      <c r="K29" s="259">
        <f t="shared" ref="K29" si="43">SUM(G29,H30)</f>
        <v>52</v>
      </c>
      <c r="L29" s="139">
        <v>10</v>
      </c>
      <c r="M29" s="137">
        <v>6</v>
      </c>
      <c r="N29" s="137">
        <v>6</v>
      </c>
      <c r="O29" s="259">
        <f t="shared" ref="O29" si="44">SUM(K29,L30)</f>
        <v>74</v>
      </c>
      <c r="P29" s="139">
        <v>10</v>
      </c>
      <c r="Q29" s="137">
        <v>10</v>
      </c>
      <c r="R29" s="137">
        <v>6</v>
      </c>
      <c r="S29" s="259">
        <f t="shared" ref="S29" si="45">SUM(O29,P30)</f>
        <v>100</v>
      </c>
      <c r="T29" s="139">
        <v>10</v>
      </c>
      <c r="U29" s="137">
        <v>10</v>
      </c>
      <c r="V29" s="137">
        <v>0</v>
      </c>
      <c r="W29" s="259">
        <f t="shared" ref="W29" si="46">SUM(S29,T30)</f>
        <v>120</v>
      </c>
      <c r="X29" s="261">
        <f t="shared" ref="X29" si="47">COUNTIF(D29:F29,"=10")+COUNTIF(H29:J29,"=10")+COUNTIF(L29:N29,"=10")+COUNTIF(P29:R29,"=10")+COUNTIF(T29:V29,"=10")</f>
        <v>8</v>
      </c>
      <c r="Y29" s="261">
        <f t="shared" ref="Y29" si="48">COUNTIF(D29:F29,"=8")+COUNTIF(H29:J29,"=8")+COUNTIF(L29:N29,"=8")+COUNTIF(P29:R29,"=8")+COUNTIF(T29:V29,"=8")</f>
        <v>2</v>
      </c>
      <c r="Z29" s="250">
        <f t="shared" ref="Z29" si="49">W29</f>
        <v>120</v>
      </c>
      <c r="AA29" s="234">
        <v>6</v>
      </c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ht="15.75" customHeight="1" thickBot="1" x14ac:dyDescent="0.3">
      <c r="A30" s="256"/>
      <c r="B30" s="258"/>
      <c r="C30" s="258"/>
      <c r="D30" s="252">
        <f t="shared" ref="D30" si="50">SUM(D29:F29)</f>
        <v>26</v>
      </c>
      <c r="E30" s="253"/>
      <c r="F30" s="254"/>
      <c r="G30" s="260"/>
      <c r="H30" s="252">
        <f t="shared" ref="H30" si="51">SUM(H29:J29)</f>
        <v>26</v>
      </c>
      <c r="I30" s="253"/>
      <c r="J30" s="254"/>
      <c r="K30" s="260"/>
      <c r="L30" s="252">
        <f t="shared" ref="L30" si="52">SUM(L29:N29)</f>
        <v>22</v>
      </c>
      <c r="M30" s="253"/>
      <c r="N30" s="254"/>
      <c r="O30" s="260"/>
      <c r="P30" s="252">
        <f t="shared" ref="P30" si="53">SUM(P29:R29)</f>
        <v>26</v>
      </c>
      <c r="Q30" s="253"/>
      <c r="R30" s="254"/>
      <c r="S30" s="260"/>
      <c r="T30" s="252">
        <f t="shared" ref="T30" si="54">SUM(T29:V29)</f>
        <v>20</v>
      </c>
      <c r="U30" s="253"/>
      <c r="V30" s="254"/>
      <c r="W30" s="260"/>
      <c r="X30" s="262"/>
      <c r="Y30" s="262"/>
      <c r="Z30" s="251"/>
      <c r="AA30" s="235"/>
      <c r="AB30" s="15"/>
      <c r="AC30" s="15"/>
      <c r="AD30" s="15"/>
      <c r="AE30" s="15"/>
      <c r="AF30" s="15"/>
      <c r="AG30" s="15"/>
      <c r="AH30" s="15"/>
      <c r="AI30" s="15"/>
      <c r="AJ30" s="15"/>
    </row>
    <row r="31" spans="1:36" ht="15.75" customHeight="1" x14ac:dyDescent="0.25">
      <c r="A31" s="255">
        <v>13</v>
      </c>
      <c r="B31" s="257" t="s">
        <v>42</v>
      </c>
      <c r="C31" s="257" t="s">
        <v>41</v>
      </c>
      <c r="D31" s="136">
        <v>10</v>
      </c>
      <c r="E31" s="137">
        <v>6</v>
      </c>
      <c r="F31" s="138">
        <v>10</v>
      </c>
      <c r="G31" s="259">
        <f t="shared" ref="G31" si="55">D32</f>
        <v>26</v>
      </c>
      <c r="H31" s="139">
        <v>8</v>
      </c>
      <c r="I31" s="137">
        <v>8</v>
      </c>
      <c r="J31" s="137">
        <v>10</v>
      </c>
      <c r="K31" s="259">
        <f t="shared" ref="K31" si="56">SUM(G31,H32)</f>
        <v>52</v>
      </c>
      <c r="L31" s="139">
        <v>10</v>
      </c>
      <c r="M31" s="137">
        <v>10</v>
      </c>
      <c r="N31" s="137">
        <v>8</v>
      </c>
      <c r="O31" s="259">
        <f t="shared" ref="O31" si="57">SUM(K31,L32)</f>
        <v>80</v>
      </c>
      <c r="P31" s="139">
        <v>10</v>
      </c>
      <c r="Q31" s="137">
        <v>8</v>
      </c>
      <c r="R31" s="137">
        <v>10</v>
      </c>
      <c r="S31" s="259">
        <f t="shared" ref="S31" si="58">SUM(O31,P32)</f>
        <v>108</v>
      </c>
      <c r="T31" s="139">
        <v>10</v>
      </c>
      <c r="U31" s="137">
        <v>10</v>
      </c>
      <c r="V31" s="137">
        <v>10</v>
      </c>
      <c r="W31" s="259">
        <f t="shared" ref="W31" si="59">SUM(S31,T32)</f>
        <v>138</v>
      </c>
      <c r="X31" s="261">
        <f t="shared" ref="X31" si="60">COUNTIF(D31:F31,"=10")+COUNTIF(H31:J31,"=10")+COUNTIF(L31:N31,"=10")+COUNTIF(P31:R31,"=10")+COUNTIF(T31:V31,"=10")</f>
        <v>10</v>
      </c>
      <c r="Y31" s="261">
        <f t="shared" ref="Y31" si="61">COUNTIF(D31:F31,"=8")+COUNTIF(H31:J31,"=8")+COUNTIF(L31:N31,"=8")+COUNTIF(P31:R31,"=8")+COUNTIF(T31:V31,"=8")</f>
        <v>4</v>
      </c>
      <c r="Z31" s="250">
        <f t="shared" ref="Z31" si="62">W31</f>
        <v>138</v>
      </c>
      <c r="AA31" s="236">
        <v>3</v>
      </c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 ht="15.75" customHeight="1" thickBot="1" x14ac:dyDescent="0.3">
      <c r="A32" s="256"/>
      <c r="B32" s="258"/>
      <c r="C32" s="258"/>
      <c r="D32" s="252">
        <f t="shared" ref="D32" si="63">SUM(D31:F31)</f>
        <v>26</v>
      </c>
      <c r="E32" s="253"/>
      <c r="F32" s="254"/>
      <c r="G32" s="260"/>
      <c r="H32" s="252">
        <f t="shared" ref="H32" si="64">SUM(H31:J31)</f>
        <v>26</v>
      </c>
      <c r="I32" s="253"/>
      <c r="J32" s="254"/>
      <c r="K32" s="260"/>
      <c r="L32" s="252">
        <f t="shared" ref="L32" si="65">SUM(L31:N31)</f>
        <v>28</v>
      </c>
      <c r="M32" s="253"/>
      <c r="N32" s="254"/>
      <c r="O32" s="260"/>
      <c r="P32" s="252">
        <f t="shared" ref="P32" si="66">SUM(P31:R31)</f>
        <v>28</v>
      </c>
      <c r="Q32" s="253"/>
      <c r="R32" s="254"/>
      <c r="S32" s="260"/>
      <c r="T32" s="252">
        <f t="shared" ref="T32" si="67">SUM(T31:V31)</f>
        <v>30</v>
      </c>
      <c r="U32" s="253"/>
      <c r="V32" s="254"/>
      <c r="W32" s="260"/>
      <c r="X32" s="262"/>
      <c r="Y32" s="262"/>
      <c r="Z32" s="251"/>
      <c r="AA32" s="237"/>
      <c r="AB32" s="15"/>
      <c r="AC32" s="15"/>
      <c r="AD32" s="15"/>
      <c r="AE32" s="15"/>
      <c r="AF32" s="15"/>
      <c r="AG32" s="15"/>
      <c r="AH32" s="15"/>
      <c r="AI32" s="15"/>
      <c r="AJ32" s="15"/>
    </row>
  </sheetData>
  <sortState ref="B47:D56">
    <sortCondition descending="1" ref="B47:B56"/>
  </sortState>
  <mergeCells count="240">
    <mergeCell ref="D14:F14"/>
    <mergeCell ref="H14:J14"/>
    <mergeCell ref="L14:N14"/>
    <mergeCell ref="P14:R14"/>
    <mergeCell ref="T14:V14"/>
    <mergeCell ref="O13:O14"/>
    <mergeCell ref="S13:S14"/>
    <mergeCell ref="A21:A22"/>
    <mergeCell ref="B21:B22"/>
    <mergeCell ref="C21:C22"/>
    <mergeCell ref="G21:G22"/>
    <mergeCell ref="K21:K22"/>
    <mergeCell ref="D22:F22"/>
    <mergeCell ref="H22:J22"/>
    <mergeCell ref="L22:N22"/>
    <mergeCell ref="A15:A16"/>
    <mergeCell ref="B15:B16"/>
    <mergeCell ref="C15:C16"/>
    <mergeCell ref="G15:G16"/>
    <mergeCell ref="K15:K16"/>
    <mergeCell ref="A11:A12"/>
    <mergeCell ref="B11:B12"/>
    <mergeCell ref="C11:C12"/>
    <mergeCell ref="G11:G12"/>
    <mergeCell ref="K11:K12"/>
    <mergeCell ref="W13:W14"/>
    <mergeCell ref="X13:X14"/>
    <mergeCell ref="Y11:Y12"/>
    <mergeCell ref="Z11:Z12"/>
    <mergeCell ref="D12:F12"/>
    <mergeCell ref="H12:J12"/>
    <mergeCell ref="L12:N12"/>
    <mergeCell ref="P12:R12"/>
    <mergeCell ref="T12:V12"/>
    <mergeCell ref="O11:O12"/>
    <mergeCell ref="S11:S12"/>
    <mergeCell ref="W11:W12"/>
    <mergeCell ref="X11:X12"/>
    <mergeCell ref="A13:A14"/>
    <mergeCell ref="B13:B14"/>
    <mergeCell ref="C13:C14"/>
    <mergeCell ref="G13:G14"/>
    <mergeCell ref="K13:K14"/>
    <mergeCell ref="Y13:Y14"/>
    <mergeCell ref="B2:X2"/>
    <mergeCell ref="B4:C4"/>
    <mergeCell ref="H5:J5"/>
    <mergeCell ref="K5:K6"/>
    <mergeCell ref="L5:N5"/>
    <mergeCell ref="O5:O6"/>
    <mergeCell ref="P5:R5"/>
    <mergeCell ref="S5:S6"/>
    <mergeCell ref="O7:O8"/>
    <mergeCell ref="S7:S8"/>
    <mergeCell ref="W7:W8"/>
    <mergeCell ref="X7:X8"/>
    <mergeCell ref="D8:F8"/>
    <mergeCell ref="H8:J8"/>
    <mergeCell ref="L8:N8"/>
    <mergeCell ref="P8:R8"/>
    <mergeCell ref="T8:V8"/>
    <mergeCell ref="B7:B8"/>
    <mergeCell ref="C7:C8"/>
    <mergeCell ref="G7:G8"/>
    <mergeCell ref="K7:K8"/>
    <mergeCell ref="A7:A8"/>
    <mergeCell ref="O9:O10"/>
    <mergeCell ref="S9:S10"/>
    <mergeCell ref="W9:W10"/>
    <mergeCell ref="X9:X10"/>
    <mergeCell ref="D10:F10"/>
    <mergeCell ref="H10:J10"/>
    <mergeCell ref="L10:N10"/>
    <mergeCell ref="P10:R10"/>
    <mergeCell ref="T10:V10"/>
    <mergeCell ref="A9:A10"/>
    <mergeCell ref="B9:B10"/>
    <mergeCell ref="C9:C10"/>
    <mergeCell ref="G9:G10"/>
    <mergeCell ref="K9:K10"/>
    <mergeCell ref="A5:A6"/>
    <mergeCell ref="B5:B6"/>
    <mergeCell ref="C5:C6"/>
    <mergeCell ref="D5:F5"/>
    <mergeCell ref="G5:G6"/>
    <mergeCell ref="T5:V5"/>
    <mergeCell ref="W5:W6"/>
    <mergeCell ref="X5:X6"/>
    <mergeCell ref="Y5:Y6"/>
    <mergeCell ref="P18:R18"/>
    <mergeCell ref="T18:V18"/>
    <mergeCell ref="W17:W18"/>
    <mergeCell ref="S17:S18"/>
    <mergeCell ref="O17:O18"/>
    <mergeCell ref="A17:A18"/>
    <mergeCell ref="B17:B18"/>
    <mergeCell ref="C17:C18"/>
    <mergeCell ref="G17:G18"/>
    <mergeCell ref="K17:K18"/>
    <mergeCell ref="D18:F18"/>
    <mergeCell ref="H18:J18"/>
    <mergeCell ref="L18:N18"/>
    <mergeCell ref="S19:S20"/>
    <mergeCell ref="W19:W20"/>
    <mergeCell ref="X19:X20"/>
    <mergeCell ref="Y19:Y20"/>
    <mergeCell ref="A19:A20"/>
    <mergeCell ref="B19:B20"/>
    <mergeCell ref="C19:C20"/>
    <mergeCell ref="G19:G20"/>
    <mergeCell ref="K19:K20"/>
    <mergeCell ref="D20:F20"/>
    <mergeCell ref="H20:J20"/>
    <mergeCell ref="L20:N20"/>
    <mergeCell ref="P20:R20"/>
    <mergeCell ref="A23:A24"/>
    <mergeCell ref="B23:B24"/>
    <mergeCell ref="C23:C24"/>
    <mergeCell ref="G23:G24"/>
    <mergeCell ref="K23:K24"/>
    <mergeCell ref="D24:F24"/>
    <mergeCell ref="H24:J24"/>
    <mergeCell ref="L24:N24"/>
    <mergeCell ref="P24:R24"/>
    <mergeCell ref="O23:O24"/>
    <mergeCell ref="Z5:Z6"/>
    <mergeCell ref="X17:X18"/>
    <mergeCell ref="Y15:Y16"/>
    <mergeCell ref="Z15:Z16"/>
    <mergeCell ref="Z17:Z18"/>
    <mergeCell ref="Z19:Z20"/>
    <mergeCell ref="Z21:Z22"/>
    <mergeCell ref="Z23:Z24"/>
    <mergeCell ref="Y21:Y22"/>
    <mergeCell ref="Y17:Y18"/>
    <mergeCell ref="Y7:Y8"/>
    <mergeCell ref="Z7:Z8"/>
    <mergeCell ref="X15:X16"/>
    <mergeCell ref="Y23:Y24"/>
    <mergeCell ref="X21:X22"/>
    <mergeCell ref="X23:X24"/>
    <mergeCell ref="Y9:Y10"/>
    <mergeCell ref="Z9:Z10"/>
    <mergeCell ref="Z13:Z14"/>
    <mergeCell ref="W15:W16"/>
    <mergeCell ref="S15:S16"/>
    <mergeCell ref="O15:O16"/>
    <mergeCell ref="T16:V16"/>
    <mergeCell ref="P16:R16"/>
    <mergeCell ref="L16:N16"/>
    <mergeCell ref="H16:J16"/>
    <mergeCell ref="D16:F16"/>
    <mergeCell ref="Z25:Z26"/>
    <mergeCell ref="D26:F26"/>
    <mergeCell ref="H26:J26"/>
    <mergeCell ref="L26:N26"/>
    <mergeCell ref="P26:R26"/>
    <mergeCell ref="T26:V26"/>
    <mergeCell ref="P22:R22"/>
    <mergeCell ref="T22:V22"/>
    <mergeCell ref="O21:O22"/>
    <mergeCell ref="S21:S22"/>
    <mergeCell ref="W21:W22"/>
    <mergeCell ref="T24:V24"/>
    <mergeCell ref="S23:S24"/>
    <mergeCell ref="W23:W24"/>
    <mergeCell ref="T20:V20"/>
    <mergeCell ref="O19:O20"/>
    <mergeCell ref="Z27:Z28"/>
    <mergeCell ref="D28:F28"/>
    <mergeCell ref="H28:J28"/>
    <mergeCell ref="L28:N28"/>
    <mergeCell ref="P28:R28"/>
    <mergeCell ref="T28:V28"/>
    <mergeCell ref="A25:A26"/>
    <mergeCell ref="B25:B26"/>
    <mergeCell ref="A27:A28"/>
    <mergeCell ref="B27:B28"/>
    <mergeCell ref="C27:C28"/>
    <mergeCell ref="G27:G28"/>
    <mergeCell ref="K27:K28"/>
    <mergeCell ref="O27:O28"/>
    <mergeCell ref="S27:S28"/>
    <mergeCell ref="W27:W28"/>
    <mergeCell ref="X27:X28"/>
    <mergeCell ref="C29:C30"/>
    <mergeCell ref="G29:G30"/>
    <mergeCell ref="K29:K30"/>
    <mergeCell ref="O29:O30"/>
    <mergeCell ref="S29:S30"/>
    <mergeCell ref="W29:W30"/>
    <mergeCell ref="X29:X30"/>
    <mergeCell ref="Y25:Y26"/>
    <mergeCell ref="C25:C26"/>
    <mergeCell ref="G25:G26"/>
    <mergeCell ref="K25:K26"/>
    <mergeCell ref="O25:O26"/>
    <mergeCell ref="S25:S26"/>
    <mergeCell ref="W25:W26"/>
    <mergeCell ref="X25:X26"/>
    <mergeCell ref="Y29:Y30"/>
    <mergeCell ref="Y27:Y28"/>
    <mergeCell ref="Z29:Z30"/>
    <mergeCell ref="D30:F30"/>
    <mergeCell ref="H30:J30"/>
    <mergeCell ref="L30:N30"/>
    <mergeCell ref="P30:R30"/>
    <mergeCell ref="T30:V30"/>
    <mergeCell ref="A31:A32"/>
    <mergeCell ref="B31:B32"/>
    <mergeCell ref="C31:C32"/>
    <mergeCell ref="G31:G32"/>
    <mergeCell ref="K31:K32"/>
    <mergeCell ref="O31:O32"/>
    <mergeCell ref="S31:S32"/>
    <mergeCell ref="W31:W32"/>
    <mergeCell ref="X31:X32"/>
    <mergeCell ref="Y31:Y32"/>
    <mergeCell ref="Z31:Z32"/>
    <mergeCell ref="D32:F32"/>
    <mergeCell ref="H32:J32"/>
    <mergeCell ref="L32:N32"/>
    <mergeCell ref="P32:R32"/>
    <mergeCell ref="T32:V32"/>
    <mergeCell ref="A29:A30"/>
    <mergeCell ref="B29:B30"/>
    <mergeCell ref="AA23:AA24"/>
    <mergeCell ref="AA25:AA26"/>
    <mergeCell ref="AA27:AA28"/>
    <mergeCell ref="AA29:AA30"/>
    <mergeCell ref="AA31:AA32"/>
    <mergeCell ref="AA5:AA6"/>
    <mergeCell ref="AA7:AA8"/>
    <mergeCell ref="AA9:AA10"/>
    <mergeCell ref="AA11:AA12"/>
    <mergeCell ref="AA13:AA14"/>
    <mergeCell ref="AA15:AA16"/>
    <mergeCell ref="AA17:AA18"/>
    <mergeCell ref="AA19:AA20"/>
    <mergeCell ref="AA21:AA22"/>
  </mergeCells>
  <pageMargins left="0.7" right="0.7" top="0.75" bottom="0.75" header="0.3" footer="0.3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4"/>
  <sheetViews>
    <sheetView zoomScale="80" zoomScaleNormal="80" workbookViewId="0">
      <selection activeCell="AC29" sqref="AC29"/>
    </sheetView>
  </sheetViews>
  <sheetFormatPr defaultRowHeight="15" x14ac:dyDescent="0.25"/>
  <cols>
    <col min="1" max="1" width="4.7109375" customWidth="1"/>
    <col min="2" max="2" width="24.28515625" customWidth="1"/>
    <col min="3" max="3" width="32.5703125" customWidth="1"/>
    <col min="4" max="25" width="5.7109375" customWidth="1"/>
    <col min="26" max="26" width="5.5703125" customWidth="1"/>
    <col min="27" max="27" width="7.140625" customWidth="1"/>
    <col min="28" max="47" width="5.5703125" customWidth="1"/>
    <col min="48" max="72" width="3.7109375" customWidth="1"/>
    <col min="73" max="73" width="3.5703125" customWidth="1"/>
  </cols>
  <sheetData>
    <row r="1" spans="1:36" x14ac:dyDescent="0.25"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8.75" x14ac:dyDescent="0.25">
      <c r="A2" s="24"/>
      <c r="B2" s="276" t="s">
        <v>77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19.5" thickBot="1" x14ac:dyDescent="0.3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ht="21.75" thickBot="1" x14ac:dyDescent="0.3">
      <c r="A4" s="24"/>
      <c r="B4" s="206" t="s">
        <v>49</v>
      </c>
      <c r="C4" s="20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x14ac:dyDescent="0.25">
      <c r="A5" s="215" t="s">
        <v>0</v>
      </c>
      <c r="B5" s="215" t="s">
        <v>26</v>
      </c>
      <c r="C5" s="215" t="s">
        <v>1</v>
      </c>
      <c r="D5" s="210" t="s">
        <v>6</v>
      </c>
      <c r="E5" s="211"/>
      <c r="F5" s="212"/>
      <c r="G5" s="213" t="s">
        <v>18</v>
      </c>
      <c r="H5" s="210" t="s">
        <v>7</v>
      </c>
      <c r="I5" s="211"/>
      <c r="J5" s="212"/>
      <c r="K5" s="213" t="s">
        <v>18</v>
      </c>
      <c r="L5" s="210" t="s">
        <v>8</v>
      </c>
      <c r="M5" s="211"/>
      <c r="N5" s="212"/>
      <c r="O5" s="213" t="s">
        <v>18</v>
      </c>
      <c r="P5" s="210" t="s">
        <v>9</v>
      </c>
      <c r="Q5" s="211"/>
      <c r="R5" s="212"/>
      <c r="S5" s="213" t="s">
        <v>18</v>
      </c>
      <c r="T5" s="210" t="s">
        <v>10</v>
      </c>
      <c r="U5" s="211"/>
      <c r="V5" s="212"/>
      <c r="W5" s="213" t="s">
        <v>18</v>
      </c>
      <c r="X5" s="208" t="s">
        <v>32</v>
      </c>
      <c r="Y5" s="208" t="s">
        <v>33</v>
      </c>
      <c r="Z5" s="215" t="s">
        <v>11</v>
      </c>
      <c r="AA5" s="238" t="s">
        <v>12</v>
      </c>
      <c r="AB5" s="15"/>
      <c r="AC5" s="15"/>
      <c r="AD5" s="15"/>
      <c r="AE5" s="15"/>
      <c r="AF5" s="15"/>
      <c r="AG5" s="15"/>
      <c r="AH5" s="15"/>
      <c r="AI5" s="15"/>
      <c r="AJ5" s="15"/>
    </row>
    <row r="6" spans="1:36" ht="15" customHeight="1" thickBot="1" x14ac:dyDescent="0.3">
      <c r="A6" s="216"/>
      <c r="B6" s="216"/>
      <c r="C6" s="216"/>
      <c r="D6" s="6" t="s">
        <v>29</v>
      </c>
      <c r="E6" s="7" t="s">
        <v>30</v>
      </c>
      <c r="F6" s="8" t="s">
        <v>31</v>
      </c>
      <c r="G6" s="214"/>
      <c r="H6" s="6" t="s">
        <v>29</v>
      </c>
      <c r="I6" s="7" t="s">
        <v>30</v>
      </c>
      <c r="J6" s="8" t="s">
        <v>31</v>
      </c>
      <c r="K6" s="214"/>
      <c r="L6" s="6" t="s">
        <v>29</v>
      </c>
      <c r="M6" s="7" t="s">
        <v>30</v>
      </c>
      <c r="N6" s="8" t="s">
        <v>31</v>
      </c>
      <c r="O6" s="214"/>
      <c r="P6" s="6" t="s">
        <v>29</v>
      </c>
      <c r="Q6" s="7" t="s">
        <v>30</v>
      </c>
      <c r="R6" s="8" t="s">
        <v>31</v>
      </c>
      <c r="S6" s="214"/>
      <c r="T6" s="6" t="s">
        <v>29</v>
      </c>
      <c r="U6" s="7" t="s">
        <v>30</v>
      </c>
      <c r="V6" s="8" t="s">
        <v>31</v>
      </c>
      <c r="W6" s="214"/>
      <c r="X6" s="209"/>
      <c r="Y6" s="209"/>
      <c r="Z6" s="216"/>
      <c r="AA6" s="239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15.75" customHeight="1" x14ac:dyDescent="0.25">
      <c r="A7" s="267">
        <v>1</v>
      </c>
      <c r="B7" s="269" t="s">
        <v>23</v>
      </c>
      <c r="C7" s="269" t="s">
        <v>22</v>
      </c>
      <c r="D7" s="128">
        <v>10</v>
      </c>
      <c r="E7" s="129">
        <v>8</v>
      </c>
      <c r="F7" s="130">
        <v>10</v>
      </c>
      <c r="G7" s="271">
        <f>D8</f>
        <v>28</v>
      </c>
      <c r="H7" s="131">
        <v>6</v>
      </c>
      <c r="I7" s="129">
        <v>6</v>
      </c>
      <c r="J7" s="129">
        <v>10</v>
      </c>
      <c r="K7" s="271">
        <f>SUM(G7,H8)</f>
        <v>50</v>
      </c>
      <c r="L7" s="131">
        <v>8</v>
      </c>
      <c r="M7" s="129">
        <v>10</v>
      </c>
      <c r="N7" s="129">
        <v>10</v>
      </c>
      <c r="O7" s="271">
        <f>SUM(K7,L8)</f>
        <v>78</v>
      </c>
      <c r="P7" s="131">
        <v>6</v>
      </c>
      <c r="Q7" s="129">
        <v>8</v>
      </c>
      <c r="R7" s="130">
        <v>0</v>
      </c>
      <c r="S7" s="271">
        <f>SUM(O7,P8)</f>
        <v>92</v>
      </c>
      <c r="T7" s="131">
        <v>8</v>
      </c>
      <c r="U7" s="129">
        <v>4</v>
      </c>
      <c r="V7" s="129">
        <v>4</v>
      </c>
      <c r="W7" s="271">
        <f>SUM(S7,T8)</f>
        <v>108</v>
      </c>
      <c r="X7" s="265">
        <f>COUNTIF(D7:F7,"=10")+COUNTIF(H7:J7,"=10")+COUNTIF(L7:N7,"=10")+COUNTIF(P7:R7,"=10")+COUNTIF(T7:V7,"=10")</f>
        <v>5</v>
      </c>
      <c r="Y7" s="265">
        <f>COUNTIF(D7:F7,"=8")+COUNTIF(H7:J7,"=8")+COUNTIF(L7:N7,"=8")+COUNTIF(P7:R7,"=8")+COUNTIF(T7:V7,"=8")</f>
        <v>4</v>
      </c>
      <c r="Z7" s="263">
        <f>W7</f>
        <v>108</v>
      </c>
      <c r="AA7" s="240">
        <v>1</v>
      </c>
      <c r="AB7" s="15"/>
      <c r="AC7" s="15"/>
      <c r="AD7" s="15"/>
      <c r="AE7" s="15"/>
      <c r="AF7" s="15"/>
      <c r="AG7" s="15"/>
      <c r="AH7" s="15"/>
      <c r="AI7" s="15"/>
      <c r="AJ7" s="15"/>
    </row>
    <row r="8" spans="1:36" ht="15" customHeight="1" thickBot="1" x14ac:dyDescent="0.3">
      <c r="A8" s="268"/>
      <c r="B8" s="270"/>
      <c r="C8" s="270"/>
      <c r="D8" s="273">
        <f>SUM(D7:F7)</f>
        <v>28</v>
      </c>
      <c r="E8" s="274"/>
      <c r="F8" s="275"/>
      <c r="G8" s="272"/>
      <c r="H8" s="273">
        <f>SUM(H7:J7)</f>
        <v>22</v>
      </c>
      <c r="I8" s="274"/>
      <c r="J8" s="275"/>
      <c r="K8" s="272"/>
      <c r="L8" s="273">
        <f>SUM(L7:N7)</f>
        <v>28</v>
      </c>
      <c r="M8" s="274"/>
      <c r="N8" s="275"/>
      <c r="O8" s="272"/>
      <c r="P8" s="273">
        <f>SUM(P7:R7)</f>
        <v>14</v>
      </c>
      <c r="Q8" s="274"/>
      <c r="R8" s="275"/>
      <c r="S8" s="272"/>
      <c r="T8" s="273">
        <f>SUM(T7:V7)</f>
        <v>16</v>
      </c>
      <c r="U8" s="274"/>
      <c r="V8" s="275"/>
      <c r="W8" s="272"/>
      <c r="X8" s="266"/>
      <c r="Y8" s="266"/>
      <c r="Z8" s="264"/>
      <c r="AA8" s="241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15.75" customHeight="1" x14ac:dyDescent="0.25">
      <c r="A9" s="267">
        <v>2</v>
      </c>
      <c r="B9" s="269" t="s">
        <v>68</v>
      </c>
      <c r="C9" s="269" t="s">
        <v>53</v>
      </c>
      <c r="D9" s="132">
        <v>0</v>
      </c>
      <c r="E9" s="133">
        <v>4</v>
      </c>
      <c r="F9" s="134">
        <v>0</v>
      </c>
      <c r="G9" s="271">
        <f>D10</f>
        <v>4</v>
      </c>
      <c r="H9" s="135">
        <v>0</v>
      </c>
      <c r="I9" s="133">
        <v>8</v>
      </c>
      <c r="J9" s="133">
        <v>6</v>
      </c>
      <c r="K9" s="271">
        <f>SUM(G9,H10)</f>
        <v>18</v>
      </c>
      <c r="L9" s="135">
        <v>0</v>
      </c>
      <c r="M9" s="133">
        <v>10</v>
      </c>
      <c r="N9" s="133">
        <v>0</v>
      </c>
      <c r="O9" s="271">
        <f>SUM(K9,L10)</f>
        <v>28</v>
      </c>
      <c r="P9" s="135">
        <v>6</v>
      </c>
      <c r="Q9" s="133">
        <v>0</v>
      </c>
      <c r="R9" s="133">
        <v>0</v>
      </c>
      <c r="S9" s="271">
        <f>SUM(O9,P10)</f>
        <v>34</v>
      </c>
      <c r="T9" s="135">
        <v>10</v>
      </c>
      <c r="U9" s="133">
        <v>8</v>
      </c>
      <c r="V9" s="133">
        <v>0</v>
      </c>
      <c r="W9" s="271">
        <f>SUM(S9,T10)</f>
        <v>52</v>
      </c>
      <c r="X9" s="265">
        <f t="shared" ref="X9" si="0">COUNTIF(D9:F9,"=10")+COUNTIF(H9:J9,"=10")+COUNTIF(L9:N9,"=10")+COUNTIF(P9:R9,"=10")+COUNTIF(T9:V9,"=10")</f>
        <v>2</v>
      </c>
      <c r="Y9" s="265">
        <f t="shared" ref="Y9" si="1">COUNTIF(D9:F9,"=8")+COUNTIF(H9:J9,"=8")+COUNTIF(L9:N9,"=8")+COUNTIF(P9:R9,"=8")+COUNTIF(T9:V9,"=8")</f>
        <v>2</v>
      </c>
      <c r="Z9" s="263">
        <f>W9</f>
        <v>52</v>
      </c>
      <c r="AA9" s="232">
        <v>4</v>
      </c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15" customHeight="1" thickBot="1" x14ac:dyDescent="0.3">
      <c r="A10" s="268"/>
      <c r="B10" s="270"/>
      <c r="C10" s="270"/>
      <c r="D10" s="273">
        <f>SUM(D9:F9)</f>
        <v>4</v>
      </c>
      <c r="E10" s="274"/>
      <c r="F10" s="275"/>
      <c r="G10" s="272"/>
      <c r="H10" s="273">
        <f>SUM(H9:J9)</f>
        <v>14</v>
      </c>
      <c r="I10" s="274"/>
      <c r="J10" s="275"/>
      <c r="K10" s="272"/>
      <c r="L10" s="273">
        <f>SUM(L9:N9)</f>
        <v>10</v>
      </c>
      <c r="M10" s="274"/>
      <c r="N10" s="275"/>
      <c r="O10" s="272"/>
      <c r="P10" s="273">
        <f>SUM(P9:R9)</f>
        <v>6</v>
      </c>
      <c r="Q10" s="274"/>
      <c r="R10" s="275"/>
      <c r="S10" s="272"/>
      <c r="T10" s="273">
        <f>SUM(T9:V9)</f>
        <v>18</v>
      </c>
      <c r="U10" s="274"/>
      <c r="V10" s="275"/>
      <c r="W10" s="272"/>
      <c r="X10" s="266"/>
      <c r="Y10" s="266"/>
      <c r="Z10" s="264"/>
      <c r="AA10" s="233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ht="15.75" customHeight="1" x14ac:dyDescent="0.25">
      <c r="A11" s="255">
        <v>3</v>
      </c>
      <c r="B11" s="257" t="s">
        <v>65</v>
      </c>
      <c r="C11" s="257" t="s">
        <v>41</v>
      </c>
      <c r="D11" s="136">
        <v>0</v>
      </c>
      <c r="E11" s="137">
        <v>4</v>
      </c>
      <c r="F11" s="138">
        <v>0</v>
      </c>
      <c r="G11" s="259">
        <f>D12</f>
        <v>4</v>
      </c>
      <c r="H11" s="139">
        <v>0</v>
      </c>
      <c r="I11" s="137">
        <v>0</v>
      </c>
      <c r="J11" s="137">
        <v>0</v>
      </c>
      <c r="K11" s="259">
        <f>SUM(G11,H12)</f>
        <v>4</v>
      </c>
      <c r="L11" s="139">
        <v>8</v>
      </c>
      <c r="M11" s="137">
        <v>10</v>
      </c>
      <c r="N11" s="137">
        <v>0</v>
      </c>
      <c r="O11" s="259">
        <f>SUM(K11,L12)</f>
        <v>22</v>
      </c>
      <c r="P11" s="139">
        <v>4</v>
      </c>
      <c r="Q11" s="137">
        <v>0</v>
      </c>
      <c r="R11" s="137">
        <v>0</v>
      </c>
      <c r="S11" s="259">
        <f>SUM(O11,P12)</f>
        <v>26</v>
      </c>
      <c r="T11" s="139">
        <v>0</v>
      </c>
      <c r="U11" s="137">
        <v>8</v>
      </c>
      <c r="V11" s="137">
        <v>4</v>
      </c>
      <c r="W11" s="259">
        <f>SUM(S11,T12)</f>
        <v>38</v>
      </c>
      <c r="X11" s="261">
        <f t="shared" ref="X11" si="2">COUNTIF(D11:F11,"=10")+COUNTIF(H11:J11,"=10")+COUNTIF(L11:N11,"=10")+COUNTIF(P11:R11,"=10")+COUNTIF(T11:V11,"=10")</f>
        <v>1</v>
      </c>
      <c r="Y11" s="261">
        <f t="shared" ref="Y11" si="3">COUNTIF(D11:F11,"=8")+COUNTIF(H11:J11,"=8")+COUNTIF(L11:N11,"=8")+COUNTIF(P11:R11,"=8")+COUNTIF(T11:V11,"=8")</f>
        <v>2</v>
      </c>
      <c r="Z11" s="250">
        <f>W11</f>
        <v>38</v>
      </c>
      <c r="AA11" s="234">
        <v>8</v>
      </c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15" customHeight="1" thickBot="1" x14ac:dyDescent="0.3">
      <c r="A12" s="256"/>
      <c r="B12" s="258"/>
      <c r="C12" s="258"/>
      <c r="D12" s="252">
        <f>SUM(D11:F11)</f>
        <v>4</v>
      </c>
      <c r="E12" s="253"/>
      <c r="F12" s="254"/>
      <c r="G12" s="260"/>
      <c r="H12" s="252">
        <f>SUM(H11:J11)</f>
        <v>0</v>
      </c>
      <c r="I12" s="253"/>
      <c r="J12" s="254"/>
      <c r="K12" s="260"/>
      <c r="L12" s="252">
        <f>SUM(L11:N11)</f>
        <v>18</v>
      </c>
      <c r="M12" s="253"/>
      <c r="N12" s="254"/>
      <c r="O12" s="260"/>
      <c r="P12" s="252">
        <f>SUM(P11:R11)</f>
        <v>4</v>
      </c>
      <c r="Q12" s="253"/>
      <c r="R12" s="254"/>
      <c r="S12" s="260"/>
      <c r="T12" s="252">
        <f>SUM(T11:V11)</f>
        <v>12</v>
      </c>
      <c r="U12" s="253"/>
      <c r="V12" s="254"/>
      <c r="W12" s="260"/>
      <c r="X12" s="262"/>
      <c r="Y12" s="262"/>
      <c r="Z12" s="251"/>
      <c r="AA12" s="23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15.75" customHeight="1" x14ac:dyDescent="0.25">
      <c r="A13" s="267">
        <v>4</v>
      </c>
      <c r="B13" s="269" t="s">
        <v>63</v>
      </c>
      <c r="C13" s="269" t="s">
        <v>64</v>
      </c>
      <c r="D13" s="132">
        <v>8</v>
      </c>
      <c r="E13" s="133">
        <v>8</v>
      </c>
      <c r="F13" s="134">
        <v>0</v>
      </c>
      <c r="G13" s="271">
        <f>D14</f>
        <v>16</v>
      </c>
      <c r="H13" s="135">
        <v>6</v>
      </c>
      <c r="I13" s="133">
        <v>6</v>
      </c>
      <c r="J13" s="133">
        <v>6</v>
      </c>
      <c r="K13" s="271">
        <f>SUM(G13,H14)</f>
        <v>34</v>
      </c>
      <c r="L13" s="135">
        <v>0</v>
      </c>
      <c r="M13" s="133">
        <v>8</v>
      </c>
      <c r="N13" s="133">
        <v>6</v>
      </c>
      <c r="O13" s="271">
        <f>SUM(K13,L14)</f>
        <v>48</v>
      </c>
      <c r="P13" s="135">
        <v>0</v>
      </c>
      <c r="Q13" s="133">
        <v>0</v>
      </c>
      <c r="R13" s="133">
        <v>10</v>
      </c>
      <c r="S13" s="271">
        <f>SUM(O13,P14)</f>
        <v>58</v>
      </c>
      <c r="T13" s="135">
        <v>6</v>
      </c>
      <c r="U13" s="133">
        <v>8</v>
      </c>
      <c r="V13" s="133">
        <v>8</v>
      </c>
      <c r="W13" s="271">
        <f>SUM(S13,T14)</f>
        <v>80</v>
      </c>
      <c r="X13" s="265">
        <f t="shared" ref="X13" si="4">COUNTIF(D13:F13,"=10")+COUNTIF(H13:J13,"=10")+COUNTIF(L13:N13,"=10")+COUNTIF(P13:R13,"=10")+COUNTIF(T13:V13,"=10")</f>
        <v>1</v>
      </c>
      <c r="Y13" s="265">
        <f t="shared" ref="Y13" si="5">COUNTIF(D13:F13,"=8")+COUNTIF(H13:J13,"=8")+COUNTIF(L13:N13,"=8")+COUNTIF(P13:R13,"=8")+COUNTIF(T13:V13,"=8")</f>
        <v>5</v>
      </c>
      <c r="Z13" s="263">
        <f>W13</f>
        <v>80</v>
      </c>
      <c r="AA13" s="242">
        <v>3</v>
      </c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15" customHeight="1" thickBot="1" x14ac:dyDescent="0.3">
      <c r="A14" s="268"/>
      <c r="B14" s="270"/>
      <c r="C14" s="270"/>
      <c r="D14" s="273">
        <f>SUM(D13:F13)</f>
        <v>16</v>
      </c>
      <c r="E14" s="274"/>
      <c r="F14" s="275"/>
      <c r="G14" s="272"/>
      <c r="H14" s="273">
        <f>SUM(H13:J13)</f>
        <v>18</v>
      </c>
      <c r="I14" s="274"/>
      <c r="J14" s="275"/>
      <c r="K14" s="272"/>
      <c r="L14" s="273">
        <f>SUM(L13:N13)</f>
        <v>14</v>
      </c>
      <c r="M14" s="274"/>
      <c r="N14" s="275"/>
      <c r="O14" s="272"/>
      <c r="P14" s="273">
        <f>SUM(P13:R13)</f>
        <v>10</v>
      </c>
      <c r="Q14" s="274"/>
      <c r="R14" s="275"/>
      <c r="S14" s="272"/>
      <c r="T14" s="273">
        <f>SUM(T13:V13)</f>
        <v>22</v>
      </c>
      <c r="U14" s="274"/>
      <c r="V14" s="275"/>
      <c r="W14" s="272"/>
      <c r="X14" s="266"/>
      <c r="Y14" s="266"/>
      <c r="Z14" s="264"/>
      <c r="AA14" s="243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ht="15.75" customHeight="1" x14ac:dyDescent="0.25">
      <c r="A15" s="255">
        <v>5</v>
      </c>
      <c r="B15" s="257" t="s">
        <v>34</v>
      </c>
      <c r="C15" s="257" t="s">
        <v>41</v>
      </c>
      <c r="D15" s="136">
        <v>8</v>
      </c>
      <c r="E15" s="137">
        <v>10</v>
      </c>
      <c r="F15" s="138">
        <v>6</v>
      </c>
      <c r="G15" s="259">
        <f>D16</f>
        <v>24</v>
      </c>
      <c r="H15" s="139">
        <v>10</v>
      </c>
      <c r="I15" s="137">
        <v>8</v>
      </c>
      <c r="J15" s="137">
        <v>8</v>
      </c>
      <c r="K15" s="259">
        <f>SUM(G15,H16)</f>
        <v>50</v>
      </c>
      <c r="L15" s="139">
        <v>6</v>
      </c>
      <c r="M15" s="137">
        <v>6</v>
      </c>
      <c r="N15" s="137">
        <v>10</v>
      </c>
      <c r="O15" s="259">
        <f>SUM(K15,L16)</f>
        <v>72</v>
      </c>
      <c r="P15" s="139">
        <v>6</v>
      </c>
      <c r="Q15" s="137">
        <v>10</v>
      </c>
      <c r="R15" s="137">
        <v>8</v>
      </c>
      <c r="S15" s="259">
        <f>SUM(O15,P16)</f>
        <v>96</v>
      </c>
      <c r="T15" s="139">
        <v>10</v>
      </c>
      <c r="U15" s="137">
        <v>10</v>
      </c>
      <c r="V15" s="137">
        <v>10</v>
      </c>
      <c r="W15" s="259">
        <f>SUM(S15,T16)</f>
        <v>126</v>
      </c>
      <c r="X15" s="261">
        <f t="shared" ref="X15" si="6">COUNTIF(D15:F15,"=10")+COUNTIF(H15:J15,"=10")+COUNTIF(L15:N15,"=10")+COUNTIF(P15:R15,"=10")+COUNTIF(T15:V15,"=10")</f>
        <v>7</v>
      </c>
      <c r="Y15" s="261">
        <f t="shared" ref="Y15" si="7">COUNTIF(D15:F15,"=8")+COUNTIF(H15:J15,"=8")+COUNTIF(L15:N15,"=8")+COUNTIF(P15:R15,"=8")+COUNTIF(T15:V15,"=8")</f>
        <v>4</v>
      </c>
      <c r="Z15" s="250">
        <f>W15</f>
        <v>126</v>
      </c>
      <c r="AA15" s="244">
        <v>2</v>
      </c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ht="15" customHeight="1" thickBot="1" x14ac:dyDescent="0.3">
      <c r="A16" s="256"/>
      <c r="B16" s="258"/>
      <c r="C16" s="258"/>
      <c r="D16" s="252">
        <f>SUM(D15:F15)</f>
        <v>24</v>
      </c>
      <c r="E16" s="253"/>
      <c r="F16" s="254"/>
      <c r="G16" s="260"/>
      <c r="H16" s="252">
        <f>SUM(H15:J15)</f>
        <v>26</v>
      </c>
      <c r="I16" s="253"/>
      <c r="J16" s="254"/>
      <c r="K16" s="260"/>
      <c r="L16" s="252">
        <f>SUM(L15:N15)</f>
        <v>22</v>
      </c>
      <c r="M16" s="253"/>
      <c r="N16" s="254"/>
      <c r="O16" s="260"/>
      <c r="P16" s="252">
        <f>SUM(P15:R15)</f>
        <v>24</v>
      </c>
      <c r="Q16" s="253"/>
      <c r="R16" s="254"/>
      <c r="S16" s="260"/>
      <c r="T16" s="252">
        <f>SUM(T15:V15)</f>
        <v>30</v>
      </c>
      <c r="U16" s="253"/>
      <c r="V16" s="254"/>
      <c r="W16" s="260"/>
      <c r="X16" s="262"/>
      <c r="Y16" s="262"/>
      <c r="Z16" s="251"/>
      <c r="AA16" s="24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ht="15.75" customHeight="1" x14ac:dyDescent="0.25">
      <c r="A17" s="255">
        <v>6</v>
      </c>
      <c r="B17" s="257" t="s">
        <v>25</v>
      </c>
      <c r="C17" s="257" t="s">
        <v>53</v>
      </c>
      <c r="D17" s="136">
        <v>10</v>
      </c>
      <c r="E17" s="137">
        <v>0</v>
      </c>
      <c r="F17" s="138">
        <v>10</v>
      </c>
      <c r="G17" s="259">
        <f>D18</f>
        <v>20</v>
      </c>
      <c r="H17" s="139">
        <v>10</v>
      </c>
      <c r="I17" s="137">
        <v>10</v>
      </c>
      <c r="J17" s="137">
        <v>8</v>
      </c>
      <c r="K17" s="259">
        <f>SUM(G17,H18)</f>
        <v>48</v>
      </c>
      <c r="L17" s="139">
        <v>10</v>
      </c>
      <c r="M17" s="137">
        <v>10</v>
      </c>
      <c r="N17" s="137">
        <v>8</v>
      </c>
      <c r="O17" s="259">
        <f>SUM(K17,L18)</f>
        <v>76</v>
      </c>
      <c r="P17" s="139">
        <v>10</v>
      </c>
      <c r="Q17" s="137">
        <v>10</v>
      </c>
      <c r="R17" s="137">
        <v>10</v>
      </c>
      <c r="S17" s="259">
        <f>SUM(O17,P18)</f>
        <v>106</v>
      </c>
      <c r="T17" s="139">
        <v>8</v>
      </c>
      <c r="U17" s="137">
        <v>10</v>
      </c>
      <c r="V17" s="137">
        <v>8</v>
      </c>
      <c r="W17" s="259">
        <f>SUM(S17,T18)</f>
        <v>132</v>
      </c>
      <c r="X17" s="261">
        <f t="shared" ref="X17" si="8">COUNTIF(D17:F17,"=10")+COUNTIF(H17:J17,"=10")+COUNTIF(L17:N17,"=10")+COUNTIF(P17:R17,"=10")+COUNTIF(T17:V17,"=10")</f>
        <v>10</v>
      </c>
      <c r="Y17" s="261">
        <f t="shared" ref="Y17" si="9">COUNTIF(D17:F17,"=8")+COUNTIF(H17:J17,"=8")+COUNTIF(L17:N17,"=8")+COUNTIF(P17:R17,"=8")+COUNTIF(T17:V17,"=8")</f>
        <v>4</v>
      </c>
      <c r="Z17" s="250">
        <f>W17</f>
        <v>132</v>
      </c>
      <c r="AA17" s="246">
        <v>1</v>
      </c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15" customHeight="1" thickBot="1" x14ac:dyDescent="0.3">
      <c r="A18" s="256"/>
      <c r="B18" s="258"/>
      <c r="C18" s="258"/>
      <c r="D18" s="252">
        <f>SUM(D17:F17)</f>
        <v>20</v>
      </c>
      <c r="E18" s="253"/>
      <c r="F18" s="254"/>
      <c r="G18" s="260"/>
      <c r="H18" s="252">
        <f>SUM(H17:J17)</f>
        <v>28</v>
      </c>
      <c r="I18" s="253"/>
      <c r="J18" s="254"/>
      <c r="K18" s="260"/>
      <c r="L18" s="252">
        <f>SUM(L17:N17)</f>
        <v>28</v>
      </c>
      <c r="M18" s="253"/>
      <c r="N18" s="254"/>
      <c r="O18" s="260"/>
      <c r="P18" s="252">
        <f>SUM(P17:R17)</f>
        <v>30</v>
      </c>
      <c r="Q18" s="253"/>
      <c r="R18" s="254"/>
      <c r="S18" s="260"/>
      <c r="T18" s="252">
        <f>SUM(T17:V17)</f>
        <v>26</v>
      </c>
      <c r="U18" s="253"/>
      <c r="V18" s="254"/>
      <c r="W18" s="260"/>
      <c r="X18" s="262"/>
      <c r="Y18" s="262"/>
      <c r="Z18" s="251"/>
      <c r="AA18" s="247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15.75" customHeight="1" x14ac:dyDescent="0.25">
      <c r="A19" s="255">
        <v>7</v>
      </c>
      <c r="B19" s="257" t="s">
        <v>21</v>
      </c>
      <c r="C19" s="257" t="s">
        <v>54</v>
      </c>
      <c r="D19" s="136">
        <v>8</v>
      </c>
      <c r="E19" s="137">
        <v>0</v>
      </c>
      <c r="F19" s="138">
        <v>0</v>
      </c>
      <c r="G19" s="259">
        <f>D20</f>
        <v>8</v>
      </c>
      <c r="H19" s="139">
        <v>4</v>
      </c>
      <c r="I19" s="137">
        <v>0</v>
      </c>
      <c r="J19" s="137">
        <v>10</v>
      </c>
      <c r="K19" s="259">
        <f>SUM(G19,H20)</f>
        <v>22</v>
      </c>
      <c r="L19" s="139">
        <v>10</v>
      </c>
      <c r="M19" s="137">
        <v>10</v>
      </c>
      <c r="N19" s="137">
        <v>8</v>
      </c>
      <c r="O19" s="259">
        <f>SUM(K19,L20)</f>
        <v>50</v>
      </c>
      <c r="P19" s="139">
        <v>4</v>
      </c>
      <c r="Q19" s="137">
        <v>6</v>
      </c>
      <c r="R19" s="137">
        <v>0</v>
      </c>
      <c r="S19" s="259">
        <f>SUM(O19,P20)</f>
        <v>60</v>
      </c>
      <c r="T19" s="139">
        <v>10</v>
      </c>
      <c r="U19" s="137">
        <v>0</v>
      </c>
      <c r="V19" s="137">
        <v>8</v>
      </c>
      <c r="W19" s="259">
        <f>SUM(S19,T20)</f>
        <v>78</v>
      </c>
      <c r="X19" s="261">
        <f t="shared" ref="X19" si="10">COUNTIF(D19:F19,"=10")+COUNTIF(H19:J19,"=10")+COUNTIF(L19:N19,"=10")+COUNTIF(P19:R19,"=10")+COUNTIF(T19:V19,"=10")</f>
        <v>4</v>
      </c>
      <c r="Y19" s="261">
        <f t="shared" ref="Y19" si="11">COUNTIF(D19:F19,"=8")+COUNTIF(H19:J19,"=8")+COUNTIF(L19:N19,"=8")+COUNTIF(P19:R19,"=8")+COUNTIF(T19:V19,"=8")</f>
        <v>3</v>
      </c>
      <c r="Z19" s="250">
        <f>W19</f>
        <v>78</v>
      </c>
      <c r="AA19" s="234">
        <v>7</v>
      </c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ht="15" customHeight="1" thickBot="1" x14ac:dyDescent="0.3">
      <c r="A20" s="256"/>
      <c r="B20" s="258"/>
      <c r="C20" s="258"/>
      <c r="D20" s="252">
        <f>SUM(D19:F19)</f>
        <v>8</v>
      </c>
      <c r="E20" s="253"/>
      <c r="F20" s="254"/>
      <c r="G20" s="260"/>
      <c r="H20" s="252">
        <f>SUM(H19:J19)</f>
        <v>14</v>
      </c>
      <c r="I20" s="253"/>
      <c r="J20" s="254"/>
      <c r="K20" s="260"/>
      <c r="L20" s="252">
        <f>SUM(L19:N19)</f>
        <v>28</v>
      </c>
      <c r="M20" s="253"/>
      <c r="N20" s="254"/>
      <c r="O20" s="260"/>
      <c r="P20" s="252">
        <f>SUM(P19:R19)</f>
        <v>10</v>
      </c>
      <c r="Q20" s="253"/>
      <c r="R20" s="254"/>
      <c r="S20" s="260"/>
      <c r="T20" s="252">
        <f>SUM(T19:V19)</f>
        <v>18</v>
      </c>
      <c r="U20" s="253"/>
      <c r="V20" s="254"/>
      <c r="W20" s="260"/>
      <c r="X20" s="262"/>
      <c r="Y20" s="262"/>
      <c r="Z20" s="251"/>
      <c r="AA20" s="23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ht="15.75" customHeight="1" x14ac:dyDescent="0.25">
      <c r="A21" s="267">
        <v>8</v>
      </c>
      <c r="B21" s="269" t="s">
        <v>59</v>
      </c>
      <c r="C21" s="269" t="s">
        <v>22</v>
      </c>
      <c r="D21" s="132">
        <v>6</v>
      </c>
      <c r="E21" s="133">
        <v>10</v>
      </c>
      <c r="F21" s="134">
        <v>10</v>
      </c>
      <c r="G21" s="271">
        <f>D22</f>
        <v>26</v>
      </c>
      <c r="H21" s="135">
        <v>10</v>
      </c>
      <c r="I21" s="133">
        <v>6</v>
      </c>
      <c r="J21" s="133">
        <v>8</v>
      </c>
      <c r="K21" s="271">
        <f>SUM(G21,H22)</f>
        <v>50</v>
      </c>
      <c r="L21" s="135">
        <v>4</v>
      </c>
      <c r="M21" s="133">
        <v>6</v>
      </c>
      <c r="N21" s="133">
        <v>10</v>
      </c>
      <c r="O21" s="271">
        <f>SUM(K21,L22)</f>
        <v>70</v>
      </c>
      <c r="P21" s="135">
        <v>8</v>
      </c>
      <c r="Q21" s="133">
        <v>8</v>
      </c>
      <c r="R21" s="133">
        <v>8</v>
      </c>
      <c r="S21" s="271">
        <f>SUM(O21,P22)</f>
        <v>94</v>
      </c>
      <c r="T21" s="135">
        <v>6</v>
      </c>
      <c r="U21" s="133">
        <v>0</v>
      </c>
      <c r="V21" s="133">
        <v>4</v>
      </c>
      <c r="W21" s="271">
        <f>SUM(S21,T22)</f>
        <v>104</v>
      </c>
      <c r="X21" s="265">
        <f t="shared" ref="X21" si="12">COUNTIF(D21:F21,"=10")+COUNTIF(H21:J21,"=10")+COUNTIF(L21:N21,"=10")+COUNTIF(P21:R21,"=10")+COUNTIF(T21:V21,"=10")</f>
        <v>4</v>
      </c>
      <c r="Y21" s="265">
        <f t="shared" ref="Y21" si="13">COUNTIF(D21:F21,"=8")+COUNTIF(H21:J21,"=8")+COUNTIF(L21:N21,"=8")+COUNTIF(P21:R21,"=8")+COUNTIF(T21:V21,"=8")</f>
        <v>4</v>
      </c>
      <c r="Z21" s="263">
        <f>W21</f>
        <v>104</v>
      </c>
      <c r="AA21" s="248">
        <v>2</v>
      </c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ht="15" customHeight="1" thickBot="1" x14ac:dyDescent="0.3">
      <c r="A22" s="268"/>
      <c r="B22" s="270"/>
      <c r="C22" s="270"/>
      <c r="D22" s="273">
        <f>SUM(D21:F21)</f>
        <v>26</v>
      </c>
      <c r="E22" s="274"/>
      <c r="F22" s="275"/>
      <c r="G22" s="272"/>
      <c r="H22" s="273">
        <f>SUM(H21:J21)</f>
        <v>24</v>
      </c>
      <c r="I22" s="274"/>
      <c r="J22" s="275"/>
      <c r="K22" s="272"/>
      <c r="L22" s="273">
        <f>SUM(L21:N21)</f>
        <v>20</v>
      </c>
      <c r="M22" s="274"/>
      <c r="N22" s="275"/>
      <c r="O22" s="272"/>
      <c r="P22" s="273">
        <f>SUM(P21:R21)</f>
        <v>24</v>
      </c>
      <c r="Q22" s="274"/>
      <c r="R22" s="275"/>
      <c r="S22" s="272"/>
      <c r="T22" s="273">
        <f>SUM(T21:V21)</f>
        <v>10</v>
      </c>
      <c r="U22" s="274"/>
      <c r="V22" s="275"/>
      <c r="W22" s="272"/>
      <c r="X22" s="266"/>
      <c r="Y22" s="266"/>
      <c r="Z22" s="264"/>
      <c r="AA22" s="249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 ht="15.75" customHeight="1" x14ac:dyDescent="0.25">
      <c r="A23" s="267">
        <v>9</v>
      </c>
      <c r="B23" s="269" t="s">
        <v>72</v>
      </c>
      <c r="C23" s="269" t="s">
        <v>41</v>
      </c>
      <c r="D23" s="132">
        <v>0</v>
      </c>
      <c r="E23" s="133">
        <v>8</v>
      </c>
      <c r="F23" s="134">
        <v>10</v>
      </c>
      <c r="G23" s="271">
        <f>D24</f>
        <v>18</v>
      </c>
      <c r="H23" s="135">
        <v>4</v>
      </c>
      <c r="I23" s="133">
        <v>4</v>
      </c>
      <c r="J23" s="133">
        <v>0</v>
      </c>
      <c r="K23" s="271">
        <f>SUM(G23,H24)</f>
        <v>26</v>
      </c>
      <c r="L23" s="135">
        <v>0</v>
      </c>
      <c r="M23" s="133">
        <v>0</v>
      </c>
      <c r="N23" s="133">
        <v>0</v>
      </c>
      <c r="O23" s="271">
        <f>SUM(K23,L24)</f>
        <v>26</v>
      </c>
      <c r="P23" s="135">
        <v>0</v>
      </c>
      <c r="Q23" s="133">
        <v>4</v>
      </c>
      <c r="R23" s="133">
        <v>6</v>
      </c>
      <c r="S23" s="271">
        <f>SUM(O23,P24)</f>
        <v>36</v>
      </c>
      <c r="T23" s="135">
        <v>0</v>
      </c>
      <c r="U23" s="133">
        <v>8</v>
      </c>
      <c r="V23" s="133">
        <v>4</v>
      </c>
      <c r="W23" s="271">
        <f>SUM(S23,T24)</f>
        <v>48</v>
      </c>
      <c r="X23" s="265">
        <f t="shared" ref="X23" si="14">COUNTIF(D23:F23,"=10")+COUNTIF(H23:J23,"=10")+COUNTIF(L23:N23,"=10")+COUNTIF(P23:R23,"=10")+COUNTIF(T23:V23,"=10")</f>
        <v>1</v>
      </c>
      <c r="Y23" s="265">
        <f t="shared" ref="Y23" si="15">COUNTIF(D23:F23,"=8")+COUNTIF(H23:J23,"=8")+COUNTIF(L23:N23,"=8")+COUNTIF(P23:R23,"=8")+COUNTIF(T23:V23,"=8")</f>
        <v>2</v>
      </c>
      <c r="Z23" s="263">
        <f>W23</f>
        <v>48</v>
      </c>
      <c r="AA23" s="232">
        <v>5</v>
      </c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ht="15.75" customHeight="1" thickBot="1" x14ac:dyDescent="0.3">
      <c r="A24" s="268"/>
      <c r="B24" s="270"/>
      <c r="C24" s="270"/>
      <c r="D24" s="273">
        <f>SUM(D23:F23)</f>
        <v>18</v>
      </c>
      <c r="E24" s="274"/>
      <c r="F24" s="275"/>
      <c r="G24" s="272"/>
      <c r="H24" s="273">
        <f>SUM(H23:J23)</f>
        <v>8</v>
      </c>
      <c r="I24" s="274"/>
      <c r="J24" s="275"/>
      <c r="K24" s="272"/>
      <c r="L24" s="273">
        <f>SUM(L23:N23)</f>
        <v>0</v>
      </c>
      <c r="M24" s="274"/>
      <c r="N24" s="275"/>
      <c r="O24" s="272"/>
      <c r="P24" s="273">
        <f>SUM(P23:R23)</f>
        <v>10</v>
      </c>
      <c r="Q24" s="274"/>
      <c r="R24" s="275"/>
      <c r="S24" s="272"/>
      <c r="T24" s="273">
        <f>SUM(T23:V23)</f>
        <v>12</v>
      </c>
      <c r="U24" s="274"/>
      <c r="V24" s="275"/>
      <c r="W24" s="272"/>
      <c r="X24" s="266"/>
      <c r="Y24" s="266"/>
      <c r="Z24" s="264"/>
      <c r="AA24" s="233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15" customHeight="1" x14ac:dyDescent="0.25">
      <c r="A25" s="255">
        <v>10</v>
      </c>
      <c r="B25" s="257" t="s">
        <v>66</v>
      </c>
      <c r="C25" s="257" t="s">
        <v>67</v>
      </c>
      <c r="D25" s="136">
        <v>8</v>
      </c>
      <c r="E25" s="137">
        <v>4</v>
      </c>
      <c r="F25" s="138">
        <v>8</v>
      </c>
      <c r="G25" s="259">
        <f t="shared" ref="G25" si="16">D26</f>
        <v>20</v>
      </c>
      <c r="H25" s="139">
        <v>10</v>
      </c>
      <c r="I25" s="137">
        <v>6</v>
      </c>
      <c r="J25" s="137">
        <v>10</v>
      </c>
      <c r="K25" s="259">
        <f t="shared" ref="K25" si="17">SUM(G25,H26)</f>
        <v>46</v>
      </c>
      <c r="L25" s="139">
        <v>6</v>
      </c>
      <c r="M25" s="137">
        <v>10</v>
      </c>
      <c r="N25" s="137">
        <v>10</v>
      </c>
      <c r="O25" s="259">
        <f t="shared" ref="O25" si="18">SUM(K25,L26)</f>
        <v>72</v>
      </c>
      <c r="P25" s="139">
        <v>8</v>
      </c>
      <c r="Q25" s="137">
        <v>10</v>
      </c>
      <c r="R25" s="137">
        <v>6</v>
      </c>
      <c r="S25" s="259">
        <f t="shared" ref="S25" si="19">SUM(O25,P26)</f>
        <v>96</v>
      </c>
      <c r="T25" s="139">
        <v>10</v>
      </c>
      <c r="U25" s="137">
        <v>8</v>
      </c>
      <c r="V25" s="137">
        <v>8</v>
      </c>
      <c r="W25" s="259">
        <f t="shared" ref="W25" si="20">SUM(S25,T26)</f>
        <v>122</v>
      </c>
      <c r="X25" s="261">
        <f t="shared" ref="X25" si="21">COUNTIF(D25:F25,"=10")+COUNTIF(H25:J25,"=10")+COUNTIF(L25:N25,"=10")+COUNTIF(P25:R25,"=10")+COUNTIF(T25:V25,"=10")</f>
        <v>6</v>
      </c>
      <c r="Y25" s="261">
        <f t="shared" ref="Y25" si="22">COUNTIF(D25:F25,"=8")+COUNTIF(H25:J25,"=8")+COUNTIF(L25:N25,"=8")+COUNTIF(P25:R25,"=8")+COUNTIF(T25:V25,"=8")</f>
        <v>5</v>
      </c>
      <c r="Z25" s="250">
        <f t="shared" ref="Z25" si="23">W25</f>
        <v>122</v>
      </c>
      <c r="AA25" s="236">
        <v>3</v>
      </c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ht="15.75" customHeight="1" thickBot="1" x14ac:dyDescent="0.3">
      <c r="A26" s="256"/>
      <c r="B26" s="258"/>
      <c r="C26" s="258"/>
      <c r="D26" s="252">
        <f t="shared" ref="D26" si="24">SUM(D25:F25)</f>
        <v>20</v>
      </c>
      <c r="E26" s="253"/>
      <c r="F26" s="254"/>
      <c r="G26" s="260"/>
      <c r="H26" s="252">
        <f t="shared" ref="H26" si="25">SUM(H25:J25)</f>
        <v>26</v>
      </c>
      <c r="I26" s="253"/>
      <c r="J26" s="254"/>
      <c r="K26" s="260"/>
      <c r="L26" s="252">
        <f t="shared" ref="L26" si="26">SUM(L25:N25)</f>
        <v>26</v>
      </c>
      <c r="M26" s="253"/>
      <c r="N26" s="254"/>
      <c r="O26" s="260"/>
      <c r="P26" s="252">
        <f t="shared" ref="P26" si="27">SUM(P25:R25)</f>
        <v>24</v>
      </c>
      <c r="Q26" s="253"/>
      <c r="R26" s="254"/>
      <c r="S26" s="260"/>
      <c r="T26" s="252">
        <f t="shared" ref="T26" si="28">SUM(T25:V25)</f>
        <v>26</v>
      </c>
      <c r="U26" s="253"/>
      <c r="V26" s="254"/>
      <c r="W26" s="260"/>
      <c r="X26" s="262"/>
      <c r="Y26" s="262"/>
      <c r="Z26" s="251"/>
      <c r="AA26" s="237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 ht="15" customHeight="1" x14ac:dyDescent="0.25">
      <c r="A27" s="255">
        <v>11</v>
      </c>
      <c r="B27" s="257" t="s">
        <v>62</v>
      </c>
      <c r="C27" s="257" t="s">
        <v>41</v>
      </c>
      <c r="D27" s="136">
        <v>0</v>
      </c>
      <c r="E27" s="137">
        <v>4</v>
      </c>
      <c r="F27" s="138">
        <v>0</v>
      </c>
      <c r="G27" s="259">
        <f t="shared" ref="G27" si="29">D28</f>
        <v>4</v>
      </c>
      <c r="H27" s="139">
        <v>0</v>
      </c>
      <c r="I27" s="137">
        <v>0</v>
      </c>
      <c r="J27" s="137">
        <v>0</v>
      </c>
      <c r="K27" s="259">
        <f t="shared" ref="K27" si="30">SUM(G27,H28)</f>
        <v>4</v>
      </c>
      <c r="L27" s="139">
        <v>0</v>
      </c>
      <c r="M27" s="137">
        <v>0</v>
      </c>
      <c r="N27" s="137">
        <v>0</v>
      </c>
      <c r="O27" s="259">
        <f t="shared" ref="O27" si="31">SUM(K27,L28)</f>
        <v>4</v>
      </c>
      <c r="P27" s="139">
        <v>0</v>
      </c>
      <c r="Q27" s="137">
        <v>4</v>
      </c>
      <c r="R27" s="137">
        <v>8</v>
      </c>
      <c r="S27" s="259">
        <f t="shared" ref="S27" si="32">SUM(O27,P28)</f>
        <v>16</v>
      </c>
      <c r="T27" s="139">
        <v>0</v>
      </c>
      <c r="U27" s="137">
        <v>0</v>
      </c>
      <c r="V27" s="137">
        <v>0</v>
      </c>
      <c r="W27" s="259">
        <f t="shared" ref="W27" si="33">SUM(S27,T28)</f>
        <v>16</v>
      </c>
      <c r="X27" s="261">
        <f t="shared" ref="X27" si="34">COUNTIF(D27:F27,"=10")+COUNTIF(H27:J27,"=10")+COUNTIF(L27:N27,"=10")+COUNTIF(P27:R27,"=10")+COUNTIF(T27:V27,"=10")</f>
        <v>0</v>
      </c>
      <c r="Y27" s="261">
        <f t="shared" ref="Y27" si="35">COUNTIF(D27:F27,"=8")+COUNTIF(H27:J27,"=8")+COUNTIF(L27:N27,"=8")+COUNTIF(P27:R27,"=8")+COUNTIF(T27:V27,"=8")</f>
        <v>1</v>
      </c>
      <c r="Z27" s="250">
        <f t="shared" ref="Z27" si="36">W27</f>
        <v>16</v>
      </c>
      <c r="AA27" s="234">
        <v>9</v>
      </c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6" ht="15.75" customHeight="1" thickBot="1" x14ac:dyDescent="0.3">
      <c r="A28" s="256"/>
      <c r="B28" s="258"/>
      <c r="C28" s="258"/>
      <c r="D28" s="252">
        <f t="shared" ref="D28" si="37">SUM(D27:F27)</f>
        <v>4</v>
      </c>
      <c r="E28" s="253"/>
      <c r="F28" s="254"/>
      <c r="G28" s="260"/>
      <c r="H28" s="252">
        <f t="shared" ref="H28" si="38">SUM(H27:J27)</f>
        <v>0</v>
      </c>
      <c r="I28" s="253"/>
      <c r="J28" s="254"/>
      <c r="K28" s="260"/>
      <c r="L28" s="252">
        <f t="shared" ref="L28" si="39">SUM(L27:N27)</f>
        <v>0</v>
      </c>
      <c r="M28" s="253"/>
      <c r="N28" s="254"/>
      <c r="O28" s="260"/>
      <c r="P28" s="252">
        <f t="shared" ref="P28" si="40">SUM(P27:R27)</f>
        <v>12</v>
      </c>
      <c r="Q28" s="253"/>
      <c r="R28" s="254"/>
      <c r="S28" s="260"/>
      <c r="T28" s="252">
        <f t="shared" ref="T28" si="41">SUM(T27:V27)</f>
        <v>0</v>
      </c>
      <c r="U28" s="253"/>
      <c r="V28" s="254"/>
      <c r="W28" s="260"/>
      <c r="X28" s="262"/>
      <c r="Y28" s="262"/>
      <c r="Z28" s="251"/>
      <c r="AA28" s="23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ht="15" customHeight="1" x14ac:dyDescent="0.25">
      <c r="A29" s="255">
        <v>12</v>
      </c>
      <c r="B29" s="257" t="s">
        <v>60</v>
      </c>
      <c r="C29" s="257" t="s">
        <v>61</v>
      </c>
      <c r="D29" s="136">
        <v>6</v>
      </c>
      <c r="E29" s="137">
        <v>6</v>
      </c>
      <c r="F29" s="138">
        <v>6</v>
      </c>
      <c r="G29" s="259">
        <f t="shared" ref="G29" si="42">D30</f>
        <v>18</v>
      </c>
      <c r="H29" s="139">
        <v>8</v>
      </c>
      <c r="I29" s="137">
        <v>10</v>
      </c>
      <c r="J29" s="137">
        <v>10</v>
      </c>
      <c r="K29" s="259">
        <f t="shared" ref="K29" si="43">SUM(G29,H30)</f>
        <v>46</v>
      </c>
      <c r="L29" s="139">
        <v>10</v>
      </c>
      <c r="M29" s="137">
        <v>8</v>
      </c>
      <c r="N29" s="137">
        <v>8</v>
      </c>
      <c r="O29" s="259">
        <f t="shared" ref="O29" si="44">SUM(K29,L30)</f>
        <v>72</v>
      </c>
      <c r="P29" s="139">
        <v>10</v>
      </c>
      <c r="Q29" s="137">
        <v>8</v>
      </c>
      <c r="R29" s="137">
        <v>10</v>
      </c>
      <c r="S29" s="259">
        <f t="shared" ref="S29" si="45">SUM(O29,P30)</f>
        <v>100</v>
      </c>
      <c r="T29" s="139">
        <v>0</v>
      </c>
      <c r="U29" s="137">
        <v>10</v>
      </c>
      <c r="V29" s="137">
        <v>10</v>
      </c>
      <c r="W29" s="259">
        <f t="shared" ref="W29" si="46">SUM(S29,T30)</f>
        <v>120</v>
      </c>
      <c r="X29" s="261">
        <f t="shared" ref="X29" si="47">COUNTIF(D29:F29,"=10")+COUNTIF(H29:J29,"=10")+COUNTIF(L29:N29,"=10")+COUNTIF(P29:R29,"=10")+COUNTIF(T29:V29,"=10")</f>
        <v>7</v>
      </c>
      <c r="Y29" s="261">
        <f t="shared" ref="Y29" si="48">COUNTIF(D29:F29,"=8")+COUNTIF(H29:J29,"=8")+COUNTIF(L29:N29,"=8")+COUNTIF(P29:R29,"=8")+COUNTIF(T29:V29,"=8")</f>
        <v>4</v>
      </c>
      <c r="Z29" s="250">
        <f t="shared" ref="Z29" si="49">W29</f>
        <v>120</v>
      </c>
      <c r="AA29" s="234">
        <v>4</v>
      </c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ht="15.75" customHeight="1" thickBot="1" x14ac:dyDescent="0.3">
      <c r="A30" s="256"/>
      <c r="B30" s="258"/>
      <c r="C30" s="258"/>
      <c r="D30" s="252">
        <f t="shared" ref="D30" si="50">SUM(D29:F29)</f>
        <v>18</v>
      </c>
      <c r="E30" s="253"/>
      <c r="F30" s="254"/>
      <c r="G30" s="260"/>
      <c r="H30" s="252">
        <f t="shared" ref="H30" si="51">SUM(H29:J29)</f>
        <v>28</v>
      </c>
      <c r="I30" s="253"/>
      <c r="J30" s="254"/>
      <c r="K30" s="260"/>
      <c r="L30" s="252">
        <f t="shared" ref="L30" si="52">SUM(L29:N29)</f>
        <v>26</v>
      </c>
      <c r="M30" s="253"/>
      <c r="N30" s="254"/>
      <c r="O30" s="260"/>
      <c r="P30" s="252">
        <f t="shared" ref="P30" si="53">SUM(P29:R29)</f>
        <v>28</v>
      </c>
      <c r="Q30" s="253"/>
      <c r="R30" s="254"/>
      <c r="S30" s="260"/>
      <c r="T30" s="252">
        <f t="shared" ref="T30" si="54">SUM(T29:V29)</f>
        <v>20</v>
      </c>
      <c r="U30" s="253"/>
      <c r="V30" s="254"/>
      <c r="W30" s="260"/>
      <c r="X30" s="262"/>
      <c r="Y30" s="262"/>
      <c r="Z30" s="251"/>
      <c r="AA30" s="235"/>
      <c r="AB30" s="15"/>
      <c r="AC30" s="15"/>
      <c r="AD30" s="15"/>
      <c r="AE30" s="15"/>
      <c r="AF30" s="15"/>
      <c r="AG30" s="15"/>
      <c r="AH30" s="15"/>
      <c r="AI30" s="15"/>
      <c r="AJ30" s="15"/>
    </row>
    <row r="31" spans="1:36" ht="15" customHeight="1" x14ac:dyDescent="0.25">
      <c r="A31" s="255">
        <v>13</v>
      </c>
      <c r="B31" s="257" t="s">
        <v>24</v>
      </c>
      <c r="C31" s="257" t="s">
        <v>41</v>
      </c>
      <c r="D31" s="136">
        <v>10</v>
      </c>
      <c r="E31" s="137">
        <v>8</v>
      </c>
      <c r="F31" s="138">
        <v>6</v>
      </c>
      <c r="G31" s="259">
        <f t="shared" ref="G31" si="55">D32</f>
        <v>24</v>
      </c>
      <c r="H31" s="139">
        <v>4</v>
      </c>
      <c r="I31" s="137">
        <v>10</v>
      </c>
      <c r="J31" s="137">
        <v>6</v>
      </c>
      <c r="K31" s="259">
        <f t="shared" ref="K31" si="56">SUM(G31,H32)</f>
        <v>44</v>
      </c>
      <c r="L31" s="139">
        <v>8</v>
      </c>
      <c r="M31" s="137">
        <v>10</v>
      </c>
      <c r="N31" s="137">
        <v>0</v>
      </c>
      <c r="O31" s="259">
        <f t="shared" ref="O31" si="57">SUM(K31,L32)</f>
        <v>62</v>
      </c>
      <c r="P31" s="139">
        <v>8</v>
      </c>
      <c r="Q31" s="137">
        <v>10</v>
      </c>
      <c r="R31" s="137">
        <v>6</v>
      </c>
      <c r="S31" s="259">
        <f t="shared" ref="S31" si="58">SUM(O31,P32)</f>
        <v>86</v>
      </c>
      <c r="T31" s="139">
        <v>0</v>
      </c>
      <c r="U31" s="137">
        <v>10</v>
      </c>
      <c r="V31" s="137">
        <v>10</v>
      </c>
      <c r="W31" s="259">
        <f>SUM(S31,T32)</f>
        <v>106</v>
      </c>
      <c r="X31" s="261">
        <f t="shared" ref="X31" si="59">COUNTIF(D31:F31,"=10")+COUNTIF(H31:J31,"=10")+COUNTIF(L31:N31,"=10")+COUNTIF(P31:R31,"=10")+COUNTIF(T31:V31,"=10")</f>
        <v>6</v>
      </c>
      <c r="Y31" s="261">
        <f t="shared" ref="Y31" si="60">COUNTIF(D31:F31,"=8")+COUNTIF(H31:J31,"=8")+COUNTIF(L31:N31,"=8")+COUNTIF(P31:R31,"=8")+COUNTIF(T31:V31,"=8")</f>
        <v>3</v>
      </c>
      <c r="Z31" s="250">
        <f t="shared" ref="Z31" si="61">W31</f>
        <v>106</v>
      </c>
      <c r="AA31" s="234">
        <v>5</v>
      </c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 ht="15.75" customHeight="1" thickBot="1" x14ac:dyDescent="0.3">
      <c r="A32" s="256"/>
      <c r="B32" s="258"/>
      <c r="C32" s="258"/>
      <c r="D32" s="252">
        <f t="shared" ref="D32" si="62">SUM(D31:F31)</f>
        <v>24</v>
      </c>
      <c r="E32" s="253"/>
      <c r="F32" s="254"/>
      <c r="G32" s="260"/>
      <c r="H32" s="252">
        <f t="shared" ref="H32" si="63">SUM(H31:J31)</f>
        <v>20</v>
      </c>
      <c r="I32" s="253"/>
      <c r="J32" s="254"/>
      <c r="K32" s="260"/>
      <c r="L32" s="252">
        <f t="shared" ref="L32" si="64">SUM(L31:N31)</f>
        <v>18</v>
      </c>
      <c r="M32" s="253"/>
      <c r="N32" s="254"/>
      <c r="O32" s="260"/>
      <c r="P32" s="252">
        <f t="shared" ref="P32" si="65">SUM(P31:R31)</f>
        <v>24</v>
      </c>
      <c r="Q32" s="253"/>
      <c r="R32" s="254"/>
      <c r="S32" s="260"/>
      <c r="T32" s="252">
        <f t="shared" ref="T32" si="66">SUM(T31:V31)</f>
        <v>20</v>
      </c>
      <c r="U32" s="253"/>
      <c r="V32" s="254"/>
      <c r="W32" s="260"/>
      <c r="X32" s="262"/>
      <c r="Y32" s="262"/>
      <c r="Z32" s="251"/>
      <c r="AA32" s="235"/>
      <c r="AB32" s="15"/>
      <c r="AC32" s="15"/>
      <c r="AD32" s="15"/>
      <c r="AE32" s="15"/>
      <c r="AF32" s="15"/>
      <c r="AG32" s="15"/>
      <c r="AH32" s="15"/>
      <c r="AI32" s="15"/>
      <c r="AJ32" s="15"/>
    </row>
    <row r="33" spans="1:36" ht="15" customHeight="1" x14ac:dyDescent="0.25">
      <c r="A33" s="255">
        <v>14</v>
      </c>
      <c r="B33" s="257" t="s">
        <v>42</v>
      </c>
      <c r="C33" s="257" t="s">
        <v>41</v>
      </c>
      <c r="D33" s="136">
        <v>10</v>
      </c>
      <c r="E33" s="137">
        <v>4</v>
      </c>
      <c r="F33" s="138">
        <v>0</v>
      </c>
      <c r="G33" s="259">
        <f t="shared" ref="G33" si="67">D34</f>
        <v>14</v>
      </c>
      <c r="H33" s="139">
        <v>10</v>
      </c>
      <c r="I33" s="137">
        <v>8</v>
      </c>
      <c r="J33" s="137">
        <v>10</v>
      </c>
      <c r="K33" s="259">
        <f t="shared" ref="K33" si="68">SUM(G33,H34)</f>
        <v>42</v>
      </c>
      <c r="L33" s="139">
        <v>8</v>
      </c>
      <c r="M33" s="137">
        <v>4</v>
      </c>
      <c r="N33" s="137">
        <v>0</v>
      </c>
      <c r="O33" s="259">
        <f t="shared" ref="O33" si="69">SUM(K33,L34)</f>
        <v>54</v>
      </c>
      <c r="P33" s="139">
        <v>0</v>
      </c>
      <c r="Q33" s="137">
        <v>10</v>
      </c>
      <c r="R33" s="137">
        <v>10</v>
      </c>
      <c r="S33" s="259">
        <f t="shared" ref="S33" si="70">SUM(O33,P34)</f>
        <v>74</v>
      </c>
      <c r="T33" s="139">
        <v>8</v>
      </c>
      <c r="U33" s="137">
        <v>6</v>
      </c>
      <c r="V33" s="137">
        <v>8</v>
      </c>
      <c r="W33" s="259">
        <f t="shared" ref="W33" si="71">SUM(S33,T34)</f>
        <v>96</v>
      </c>
      <c r="X33" s="261">
        <f t="shared" ref="X33" si="72">COUNTIF(D33:F33,"=10")+COUNTIF(H33:J33,"=10")+COUNTIF(L33:N33,"=10")+COUNTIF(P33:R33,"=10")+COUNTIF(T33:V33,"=10")</f>
        <v>5</v>
      </c>
      <c r="Y33" s="261">
        <f t="shared" ref="Y33" si="73">COUNTIF(D33:F33,"=8")+COUNTIF(H33:J33,"=8")+COUNTIF(L33:N33,"=8")+COUNTIF(P33:R33,"=8")+COUNTIF(T33:V33,"=8")</f>
        <v>4</v>
      </c>
      <c r="Z33" s="250">
        <f t="shared" ref="Z33" si="74">W33</f>
        <v>96</v>
      </c>
      <c r="AA33" s="234">
        <v>6</v>
      </c>
      <c r="AB33" s="15"/>
      <c r="AC33" s="15"/>
      <c r="AD33" s="15"/>
      <c r="AE33" s="15"/>
      <c r="AF33" s="15"/>
      <c r="AG33" s="15"/>
      <c r="AH33" s="15"/>
      <c r="AI33" s="15"/>
      <c r="AJ33" s="15"/>
    </row>
    <row r="34" spans="1:36" ht="15.75" customHeight="1" thickBot="1" x14ac:dyDescent="0.3">
      <c r="A34" s="256"/>
      <c r="B34" s="258"/>
      <c r="C34" s="258"/>
      <c r="D34" s="252">
        <f t="shared" ref="D34" si="75">SUM(D33:F33)</f>
        <v>14</v>
      </c>
      <c r="E34" s="253"/>
      <c r="F34" s="254"/>
      <c r="G34" s="260"/>
      <c r="H34" s="252">
        <f t="shared" ref="H34" si="76">SUM(H33:J33)</f>
        <v>28</v>
      </c>
      <c r="I34" s="253"/>
      <c r="J34" s="254"/>
      <c r="K34" s="260"/>
      <c r="L34" s="252">
        <f t="shared" ref="L34" si="77">SUM(L33:N33)</f>
        <v>12</v>
      </c>
      <c r="M34" s="253"/>
      <c r="N34" s="254"/>
      <c r="O34" s="260"/>
      <c r="P34" s="252">
        <f t="shared" ref="P34" si="78">SUM(P33:R33)</f>
        <v>20</v>
      </c>
      <c r="Q34" s="253"/>
      <c r="R34" s="254"/>
      <c r="S34" s="260"/>
      <c r="T34" s="252">
        <f t="shared" ref="T34" si="79">SUM(T33:V33)</f>
        <v>22</v>
      </c>
      <c r="U34" s="253"/>
      <c r="V34" s="254"/>
      <c r="W34" s="260"/>
      <c r="X34" s="262"/>
      <c r="Y34" s="262"/>
      <c r="Z34" s="251"/>
      <c r="AA34" s="235"/>
      <c r="AB34" s="15"/>
      <c r="AC34" s="15"/>
      <c r="AD34" s="15"/>
      <c r="AE34" s="15"/>
      <c r="AF34" s="15"/>
      <c r="AG34" s="15"/>
      <c r="AH34" s="15"/>
      <c r="AI34" s="15"/>
      <c r="AJ34" s="15"/>
    </row>
  </sheetData>
  <sortState ref="A8:C25">
    <sortCondition ref="A8:A25"/>
  </sortState>
  <mergeCells count="257">
    <mergeCell ref="A23:A24"/>
    <mergeCell ref="B23:B24"/>
    <mergeCell ref="C23:C24"/>
    <mergeCell ref="G23:G24"/>
    <mergeCell ref="K23:K24"/>
    <mergeCell ref="O23:O24"/>
    <mergeCell ref="S23:S24"/>
    <mergeCell ref="A27:A28"/>
    <mergeCell ref="B27:B28"/>
    <mergeCell ref="C27:C28"/>
    <mergeCell ref="G27:G28"/>
    <mergeCell ref="A25:A26"/>
    <mergeCell ref="B25:B26"/>
    <mergeCell ref="C25:C26"/>
    <mergeCell ref="G25:G26"/>
    <mergeCell ref="K25:K26"/>
    <mergeCell ref="O25:O26"/>
    <mergeCell ref="S25:S26"/>
    <mergeCell ref="X15:X16"/>
    <mergeCell ref="A19:A20"/>
    <mergeCell ref="B19:B20"/>
    <mergeCell ref="C19:C20"/>
    <mergeCell ref="G19:G20"/>
    <mergeCell ref="K19:K20"/>
    <mergeCell ref="O19:O20"/>
    <mergeCell ref="S19:S20"/>
    <mergeCell ref="W19:W20"/>
    <mergeCell ref="X19:X20"/>
    <mergeCell ref="A9:A10"/>
    <mergeCell ref="B9:B10"/>
    <mergeCell ref="A15:A16"/>
    <mergeCell ref="B15:B16"/>
    <mergeCell ref="C15:C16"/>
    <mergeCell ref="G15:G16"/>
    <mergeCell ref="K15:K16"/>
    <mergeCell ref="O15:O16"/>
    <mergeCell ref="S15:S16"/>
    <mergeCell ref="B11:B12"/>
    <mergeCell ref="C11:C12"/>
    <mergeCell ref="G11:G12"/>
    <mergeCell ref="K11:K12"/>
    <mergeCell ref="O11:O12"/>
    <mergeCell ref="S11:S12"/>
    <mergeCell ref="A31:A32"/>
    <mergeCell ref="B31:B32"/>
    <mergeCell ref="C31:C32"/>
    <mergeCell ref="G31:G32"/>
    <mergeCell ref="K31:K32"/>
    <mergeCell ref="O31:O32"/>
    <mergeCell ref="S31:S32"/>
    <mergeCell ref="W31:W32"/>
    <mergeCell ref="X29:X30"/>
    <mergeCell ref="A29:A30"/>
    <mergeCell ref="B29:B30"/>
    <mergeCell ref="C29:C30"/>
    <mergeCell ref="G29:G30"/>
    <mergeCell ref="K29:K30"/>
    <mergeCell ref="O29:O30"/>
    <mergeCell ref="S29:S30"/>
    <mergeCell ref="W29:W30"/>
    <mergeCell ref="D30:F30"/>
    <mergeCell ref="H30:J30"/>
    <mergeCell ref="D32:F32"/>
    <mergeCell ref="H32:J32"/>
    <mergeCell ref="L32:N32"/>
    <mergeCell ref="P32:R32"/>
    <mergeCell ref="T32:V32"/>
    <mergeCell ref="X31:X32"/>
    <mergeCell ref="Y31:Y32"/>
    <mergeCell ref="Z31:Z32"/>
    <mergeCell ref="L30:N30"/>
    <mergeCell ref="P30:R30"/>
    <mergeCell ref="T30:V30"/>
    <mergeCell ref="Y29:Y30"/>
    <mergeCell ref="Z29:Z30"/>
    <mergeCell ref="A33:A34"/>
    <mergeCell ref="B33:B34"/>
    <mergeCell ref="C33:C34"/>
    <mergeCell ref="G33:G34"/>
    <mergeCell ref="K33:K34"/>
    <mergeCell ref="O33:O34"/>
    <mergeCell ref="S33:S34"/>
    <mergeCell ref="W33:W34"/>
    <mergeCell ref="D34:F34"/>
    <mergeCell ref="H34:J34"/>
    <mergeCell ref="L34:N34"/>
    <mergeCell ref="P34:R34"/>
    <mergeCell ref="T34:V34"/>
    <mergeCell ref="X33:X34"/>
    <mergeCell ref="Y33:Y34"/>
    <mergeCell ref="Z33:Z34"/>
    <mergeCell ref="B2:X2"/>
    <mergeCell ref="B4:C4"/>
    <mergeCell ref="A5:A6"/>
    <mergeCell ref="B5:B6"/>
    <mergeCell ref="C5:C6"/>
    <mergeCell ref="D5:F5"/>
    <mergeCell ref="G5:G6"/>
    <mergeCell ref="H5:J5"/>
    <mergeCell ref="K5:K6"/>
    <mergeCell ref="L5:N5"/>
    <mergeCell ref="O5:O6"/>
    <mergeCell ref="P5:R5"/>
    <mergeCell ref="S5:S6"/>
    <mergeCell ref="T5:V5"/>
    <mergeCell ref="W5:W6"/>
    <mergeCell ref="X5:X6"/>
    <mergeCell ref="A7:A8"/>
    <mergeCell ref="B7:B8"/>
    <mergeCell ref="C7:C8"/>
    <mergeCell ref="G7:G8"/>
    <mergeCell ref="K7:K8"/>
    <mergeCell ref="O7:O8"/>
    <mergeCell ref="S7:S8"/>
    <mergeCell ref="W7:W8"/>
    <mergeCell ref="X7:X8"/>
    <mergeCell ref="D8:F8"/>
    <mergeCell ref="H8:J8"/>
    <mergeCell ref="L8:N8"/>
    <mergeCell ref="P8:R8"/>
    <mergeCell ref="T8:V8"/>
    <mergeCell ref="Y9:Y10"/>
    <mergeCell ref="Z9:Z10"/>
    <mergeCell ref="D10:F10"/>
    <mergeCell ref="H10:J10"/>
    <mergeCell ref="L10:N10"/>
    <mergeCell ref="P10:R10"/>
    <mergeCell ref="T10:V10"/>
    <mergeCell ref="Y5:Y6"/>
    <mergeCell ref="Z5:Z6"/>
    <mergeCell ref="Y7:Y8"/>
    <mergeCell ref="Z7:Z8"/>
    <mergeCell ref="W11:W12"/>
    <mergeCell ref="X11:X12"/>
    <mergeCell ref="C9:C10"/>
    <mergeCell ref="G9:G10"/>
    <mergeCell ref="K9:K10"/>
    <mergeCell ref="O9:O10"/>
    <mergeCell ref="S9:S10"/>
    <mergeCell ref="W9:W10"/>
    <mergeCell ref="X9:X10"/>
    <mergeCell ref="Y11:Y12"/>
    <mergeCell ref="Z11:Z12"/>
    <mergeCell ref="D12:F12"/>
    <mergeCell ref="H12:J12"/>
    <mergeCell ref="L12:N12"/>
    <mergeCell ref="P12:R12"/>
    <mergeCell ref="T12:V12"/>
    <mergeCell ref="A13:A14"/>
    <mergeCell ref="B13:B14"/>
    <mergeCell ref="C13:C14"/>
    <mergeCell ref="G13:G14"/>
    <mergeCell ref="K13:K14"/>
    <mergeCell ref="O13:O14"/>
    <mergeCell ref="S13:S14"/>
    <mergeCell ref="W13:W14"/>
    <mergeCell ref="X13:X14"/>
    <mergeCell ref="Y13:Y14"/>
    <mergeCell ref="Z13:Z14"/>
    <mergeCell ref="D14:F14"/>
    <mergeCell ref="H14:J14"/>
    <mergeCell ref="L14:N14"/>
    <mergeCell ref="P14:R14"/>
    <mergeCell ref="T14:V14"/>
    <mergeCell ref="A11:A12"/>
    <mergeCell ref="Y15:Y16"/>
    <mergeCell ref="Z15:Z16"/>
    <mergeCell ref="D16:F16"/>
    <mergeCell ref="H16:J16"/>
    <mergeCell ref="L16:N16"/>
    <mergeCell ref="P16:R16"/>
    <mergeCell ref="T16:V16"/>
    <mergeCell ref="A17:A18"/>
    <mergeCell ref="B17:B18"/>
    <mergeCell ref="C17:C18"/>
    <mergeCell ref="G17:G18"/>
    <mergeCell ref="K17:K18"/>
    <mergeCell ref="O17:O18"/>
    <mergeCell ref="S17:S18"/>
    <mergeCell ref="W17:W18"/>
    <mergeCell ref="X17:X18"/>
    <mergeCell ref="Y17:Y18"/>
    <mergeCell ref="Z17:Z18"/>
    <mergeCell ref="D18:F18"/>
    <mergeCell ref="H18:J18"/>
    <mergeCell ref="L18:N18"/>
    <mergeCell ref="P18:R18"/>
    <mergeCell ref="T18:V18"/>
    <mergeCell ref="W15:W16"/>
    <mergeCell ref="Y19:Y20"/>
    <mergeCell ref="Z19:Z20"/>
    <mergeCell ref="D20:F20"/>
    <mergeCell ref="H20:J20"/>
    <mergeCell ref="L20:N20"/>
    <mergeCell ref="P20:R20"/>
    <mergeCell ref="T20:V20"/>
    <mergeCell ref="A21:A22"/>
    <mergeCell ref="B21:B22"/>
    <mergeCell ref="C21:C22"/>
    <mergeCell ref="G21:G22"/>
    <mergeCell ref="K21:K22"/>
    <mergeCell ref="O21:O22"/>
    <mergeCell ref="S21:S22"/>
    <mergeCell ref="W21:W22"/>
    <mergeCell ref="X21:X22"/>
    <mergeCell ref="Y21:Y22"/>
    <mergeCell ref="Z21:Z22"/>
    <mergeCell ref="D22:F22"/>
    <mergeCell ref="H22:J22"/>
    <mergeCell ref="L22:N22"/>
    <mergeCell ref="P22:R22"/>
    <mergeCell ref="T22:V22"/>
    <mergeCell ref="W23:W24"/>
    <mergeCell ref="X23:X24"/>
    <mergeCell ref="Y23:Y24"/>
    <mergeCell ref="Z23:Z24"/>
    <mergeCell ref="D24:F24"/>
    <mergeCell ref="H24:J24"/>
    <mergeCell ref="L24:N24"/>
    <mergeCell ref="P24:R24"/>
    <mergeCell ref="T24:V24"/>
    <mergeCell ref="W25:W26"/>
    <mergeCell ref="X25:X26"/>
    <mergeCell ref="Y25:Y26"/>
    <mergeCell ref="Z25:Z26"/>
    <mergeCell ref="D26:F26"/>
    <mergeCell ref="H26:J26"/>
    <mergeCell ref="L26:N26"/>
    <mergeCell ref="P26:R26"/>
    <mergeCell ref="T26:V26"/>
    <mergeCell ref="X27:X28"/>
    <mergeCell ref="Y27:Y28"/>
    <mergeCell ref="Z27:Z28"/>
    <mergeCell ref="D28:F28"/>
    <mergeCell ref="H28:J28"/>
    <mergeCell ref="L28:N28"/>
    <mergeCell ref="P28:R28"/>
    <mergeCell ref="T28:V28"/>
    <mergeCell ref="K27:K28"/>
    <mergeCell ref="O27:O28"/>
    <mergeCell ref="S27:S28"/>
    <mergeCell ref="W27:W28"/>
    <mergeCell ref="AA23:AA24"/>
    <mergeCell ref="AA25:AA26"/>
    <mergeCell ref="AA27:AA28"/>
    <mergeCell ref="AA29:AA30"/>
    <mergeCell ref="AA31:AA32"/>
    <mergeCell ref="AA33:AA34"/>
    <mergeCell ref="AA5:AA6"/>
    <mergeCell ref="AA7:AA8"/>
    <mergeCell ref="AA9:AA10"/>
    <mergeCell ref="AA11:AA12"/>
    <mergeCell ref="AA13:AA14"/>
    <mergeCell ref="AA15:AA16"/>
    <mergeCell ref="AA17:AA18"/>
    <mergeCell ref="AA19:AA20"/>
    <mergeCell ref="AA21:AA22"/>
  </mergeCells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1"/>
  <sheetViews>
    <sheetView zoomScale="75" zoomScaleNormal="75" workbookViewId="0">
      <selection activeCell="AE13" sqref="AE13"/>
    </sheetView>
  </sheetViews>
  <sheetFormatPr defaultRowHeight="15" x14ac:dyDescent="0.25"/>
  <cols>
    <col min="1" max="1" width="4.7109375" customWidth="1"/>
    <col min="2" max="2" width="24.28515625" customWidth="1"/>
    <col min="3" max="3" width="37.7109375" customWidth="1"/>
    <col min="4" max="25" width="5.7109375" customWidth="1"/>
    <col min="26" max="26" width="5.5703125" customWidth="1"/>
    <col min="27" max="27" width="8.42578125" customWidth="1"/>
    <col min="28" max="47" width="5.5703125" customWidth="1"/>
    <col min="48" max="73" width="3.85546875" customWidth="1"/>
  </cols>
  <sheetData>
    <row r="1" spans="1:36" x14ac:dyDescent="0.25"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8" customHeight="1" x14ac:dyDescent="0.25">
      <c r="A2" s="24"/>
      <c r="B2" s="276" t="s">
        <v>78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18" customHeight="1" thickBot="1" x14ac:dyDescent="0.3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ht="18" customHeight="1" thickBot="1" x14ac:dyDescent="0.3">
      <c r="A4" s="24"/>
      <c r="B4" s="206" t="s">
        <v>49</v>
      </c>
      <c r="C4" s="20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18" customHeight="1" x14ac:dyDescent="0.25">
      <c r="A5" s="215" t="s">
        <v>0</v>
      </c>
      <c r="B5" s="215" t="s">
        <v>26</v>
      </c>
      <c r="C5" s="215" t="s">
        <v>1</v>
      </c>
      <c r="D5" s="210" t="s">
        <v>6</v>
      </c>
      <c r="E5" s="211"/>
      <c r="F5" s="212"/>
      <c r="G5" s="213" t="s">
        <v>18</v>
      </c>
      <c r="H5" s="210" t="s">
        <v>7</v>
      </c>
      <c r="I5" s="211"/>
      <c r="J5" s="212"/>
      <c r="K5" s="213" t="s">
        <v>18</v>
      </c>
      <c r="L5" s="210" t="s">
        <v>8</v>
      </c>
      <c r="M5" s="211"/>
      <c r="N5" s="212"/>
      <c r="O5" s="213" t="s">
        <v>18</v>
      </c>
      <c r="P5" s="210" t="s">
        <v>9</v>
      </c>
      <c r="Q5" s="211"/>
      <c r="R5" s="212"/>
      <c r="S5" s="213" t="s">
        <v>18</v>
      </c>
      <c r="T5" s="210" t="s">
        <v>10</v>
      </c>
      <c r="U5" s="211"/>
      <c r="V5" s="212"/>
      <c r="W5" s="213" t="s">
        <v>18</v>
      </c>
      <c r="X5" s="208" t="s">
        <v>32</v>
      </c>
      <c r="Y5" s="208" t="s">
        <v>33</v>
      </c>
      <c r="Z5" s="215" t="s">
        <v>11</v>
      </c>
      <c r="AA5" s="238" t="s">
        <v>12</v>
      </c>
      <c r="AB5" s="15"/>
      <c r="AC5" s="15"/>
      <c r="AD5" s="15"/>
      <c r="AE5" s="15"/>
      <c r="AF5" s="15"/>
      <c r="AG5" s="15"/>
      <c r="AH5" s="15"/>
      <c r="AI5" s="15"/>
      <c r="AJ5" s="15"/>
    </row>
    <row r="6" spans="1:36" ht="18" customHeight="1" thickBot="1" x14ac:dyDescent="0.3">
      <c r="A6" s="216"/>
      <c r="B6" s="216"/>
      <c r="C6" s="216"/>
      <c r="D6" s="6" t="s">
        <v>29</v>
      </c>
      <c r="E6" s="7" t="s">
        <v>30</v>
      </c>
      <c r="F6" s="8" t="s">
        <v>31</v>
      </c>
      <c r="G6" s="214"/>
      <c r="H6" s="6" t="s">
        <v>29</v>
      </c>
      <c r="I6" s="7" t="s">
        <v>30</v>
      </c>
      <c r="J6" s="8" t="s">
        <v>31</v>
      </c>
      <c r="K6" s="214"/>
      <c r="L6" s="6" t="s">
        <v>29</v>
      </c>
      <c r="M6" s="7" t="s">
        <v>30</v>
      </c>
      <c r="N6" s="8" t="s">
        <v>31</v>
      </c>
      <c r="O6" s="214"/>
      <c r="P6" s="6" t="s">
        <v>29</v>
      </c>
      <c r="Q6" s="7" t="s">
        <v>30</v>
      </c>
      <c r="R6" s="8" t="s">
        <v>31</v>
      </c>
      <c r="S6" s="214"/>
      <c r="T6" s="6" t="s">
        <v>29</v>
      </c>
      <c r="U6" s="7" t="s">
        <v>30</v>
      </c>
      <c r="V6" s="8" t="s">
        <v>31</v>
      </c>
      <c r="W6" s="214"/>
      <c r="X6" s="209"/>
      <c r="Y6" s="209"/>
      <c r="Z6" s="216"/>
      <c r="AA6" s="239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18" customHeight="1" x14ac:dyDescent="0.25">
      <c r="A7" s="267">
        <v>1</v>
      </c>
      <c r="B7" s="269" t="s">
        <v>23</v>
      </c>
      <c r="C7" s="269" t="s">
        <v>22</v>
      </c>
      <c r="D7" s="128">
        <v>6</v>
      </c>
      <c r="E7" s="129">
        <v>6</v>
      </c>
      <c r="F7" s="130">
        <v>0</v>
      </c>
      <c r="G7" s="271">
        <f>D8</f>
        <v>12</v>
      </c>
      <c r="H7" s="131">
        <v>0</v>
      </c>
      <c r="I7" s="129">
        <v>8</v>
      </c>
      <c r="J7" s="129">
        <v>0</v>
      </c>
      <c r="K7" s="271">
        <f>SUM(G7,H8)</f>
        <v>20</v>
      </c>
      <c r="L7" s="131">
        <v>4</v>
      </c>
      <c r="M7" s="129">
        <v>8</v>
      </c>
      <c r="N7" s="129">
        <v>4</v>
      </c>
      <c r="O7" s="271">
        <f>SUM(K7,L8)</f>
        <v>36</v>
      </c>
      <c r="P7" s="131">
        <v>10</v>
      </c>
      <c r="Q7" s="129">
        <v>8</v>
      </c>
      <c r="R7" s="130">
        <v>8</v>
      </c>
      <c r="S7" s="271">
        <f>SUM(O7,P8)</f>
        <v>62</v>
      </c>
      <c r="T7" s="131">
        <v>10</v>
      </c>
      <c r="U7" s="129">
        <v>10</v>
      </c>
      <c r="V7" s="129">
        <v>8</v>
      </c>
      <c r="W7" s="271">
        <f>SUM(S7,T8)</f>
        <v>90</v>
      </c>
      <c r="X7" s="265">
        <f>COUNTIF(D7:F7,"=10")+COUNTIF(H7:J7,"=10")+COUNTIF(L7:N7,"=10")+COUNTIF(P7:R7,"=10")+COUNTIF(T7:V7,"=10")</f>
        <v>3</v>
      </c>
      <c r="Y7" s="265">
        <f>COUNTIF(D7:F7,"=8")+COUNTIF(H7:J7,"=8")+COUNTIF(L7:N7,"=8")+COUNTIF(P7:R7,"=8")+COUNTIF(T7:V7,"=8")</f>
        <v>5</v>
      </c>
      <c r="Z7" s="263">
        <f>W7</f>
        <v>90</v>
      </c>
      <c r="AA7" s="240">
        <v>1</v>
      </c>
      <c r="AB7" s="15"/>
      <c r="AC7" s="15"/>
      <c r="AD7" s="15"/>
      <c r="AE7" s="15"/>
      <c r="AF7" s="15"/>
      <c r="AG7" s="15"/>
      <c r="AH7" s="15"/>
      <c r="AI7" s="15"/>
      <c r="AJ7" s="15"/>
    </row>
    <row r="8" spans="1:36" ht="18" customHeight="1" thickBot="1" x14ac:dyDescent="0.3">
      <c r="A8" s="268"/>
      <c r="B8" s="270"/>
      <c r="C8" s="270"/>
      <c r="D8" s="273">
        <f>SUM(D7:F7)</f>
        <v>12</v>
      </c>
      <c r="E8" s="274"/>
      <c r="F8" s="275"/>
      <c r="G8" s="272"/>
      <c r="H8" s="273">
        <f>SUM(H7:J7)</f>
        <v>8</v>
      </c>
      <c r="I8" s="274"/>
      <c r="J8" s="275"/>
      <c r="K8" s="272"/>
      <c r="L8" s="273">
        <f>SUM(L7:N7)</f>
        <v>16</v>
      </c>
      <c r="M8" s="274"/>
      <c r="N8" s="275"/>
      <c r="O8" s="272"/>
      <c r="P8" s="273">
        <f>SUM(P7:R7)</f>
        <v>26</v>
      </c>
      <c r="Q8" s="274"/>
      <c r="R8" s="275"/>
      <c r="S8" s="272"/>
      <c r="T8" s="273">
        <f>SUM(T7:V7)</f>
        <v>28</v>
      </c>
      <c r="U8" s="274"/>
      <c r="V8" s="275"/>
      <c r="W8" s="272"/>
      <c r="X8" s="266"/>
      <c r="Y8" s="266"/>
      <c r="Z8" s="264"/>
      <c r="AA8" s="241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18" customHeight="1" x14ac:dyDescent="0.25">
      <c r="A9" s="267">
        <v>2</v>
      </c>
      <c r="B9" s="269" t="s">
        <v>68</v>
      </c>
      <c r="C9" s="269" t="s">
        <v>53</v>
      </c>
      <c r="D9" s="132">
        <v>0</v>
      </c>
      <c r="E9" s="133">
        <v>0</v>
      </c>
      <c r="F9" s="134">
        <v>0</v>
      </c>
      <c r="G9" s="271">
        <f>D10</f>
        <v>0</v>
      </c>
      <c r="H9" s="135">
        <v>4</v>
      </c>
      <c r="I9" s="133">
        <v>0</v>
      </c>
      <c r="J9" s="133">
        <v>6</v>
      </c>
      <c r="K9" s="271">
        <f>SUM(G9,H10)</f>
        <v>10</v>
      </c>
      <c r="L9" s="135">
        <v>6</v>
      </c>
      <c r="M9" s="133">
        <v>0</v>
      </c>
      <c r="N9" s="133">
        <v>0</v>
      </c>
      <c r="O9" s="271">
        <f>SUM(K9,L10)</f>
        <v>16</v>
      </c>
      <c r="P9" s="135">
        <v>0</v>
      </c>
      <c r="Q9" s="133">
        <v>0</v>
      </c>
      <c r="R9" s="133">
        <v>4</v>
      </c>
      <c r="S9" s="271">
        <f>SUM(O9,P10)</f>
        <v>20</v>
      </c>
      <c r="T9" s="135">
        <v>0</v>
      </c>
      <c r="U9" s="133">
        <v>0</v>
      </c>
      <c r="V9" s="133">
        <v>0</v>
      </c>
      <c r="W9" s="271">
        <f>SUM(S9,T10)</f>
        <v>20</v>
      </c>
      <c r="X9" s="265">
        <f t="shared" ref="X9" si="0">COUNTIF(D9:F9,"=10")+COUNTIF(H9:J9,"=10")+COUNTIF(L9:N9,"=10")+COUNTIF(P9:R9,"=10")+COUNTIF(T9:V9,"=10")</f>
        <v>0</v>
      </c>
      <c r="Y9" s="265">
        <f t="shared" ref="Y9" si="1">COUNTIF(D9:F9,"=8")+COUNTIF(H9:J9,"=8")+COUNTIF(L9:N9,"=8")+COUNTIF(P9:R9,"=8")+COUNTIF(T9:V9,"=8")</f>
        <v>0</v>
      </c>
      <c r="Z9" s="263">
        <f>W9</f>
        <v>20</v>
      </c>
      <c r="AA9" s="232">
        <v>4</v>
      </c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18" customHeight="1" thickBot="1" x14ac:dyDescent="0.3">
      <c r="A10" s="268"/>
      <c r="B10" s="270"/>
      <c r="C10" s="270"/>
      <c r="D10" s="273">
        <f>SUM(D9:F9)</f>
        <v>0</v>
      </c>
      <c r="E10" s="274"/>
      <c r="F10" s="275"/>
      <c r="G10" s="272"/>
      <c r="H10" s="273">
        <f>SUM(H9:J9)</f>
        <v>10</v>
      </c>
      <c r="I10" s="274"/>
      <c r="J10" s="275"/>
      <c r="K10" s="272"/>
      <c r="L10" s="273">
        <f>SUM(L9:N9)</f>
        <v>6</v>
      </c>
      <c r="M10" s="274"/>
      <c r="N10" s="275"/>
      <c r="O10" s="272"/>
      <c r="P10" s="273">
        <f>SUM(P9:R9)</f>
        <v>4</v>
      </c>
      <c r="Q10" s="274"/>
      <c r="R10" s="275"/>
      <c r="S10" s="272"/>
      <c r="T10" s="273">
        <f>SUM(T9:V9)</f>
        <v>0</v>
      </c>
      <c r="U10" s="274"/>
      <c r="V10" s="275"/>
      <c r="W10" s="272"/>
      <c r="X10" s="266"/>
      <c r="Y10" s="266"/>
      <c r="Z10" s="264"/>
      <c r="AA10" s="233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ht="18" customHeight="1" x14ac:dyDescent="0.25">
      <c r="A11" s="267">
        <v>3</v>
      </c>
      <c r="B11" s="269" t="s">
        <v>63</v>
      </c>
      <c r="C11" s="269" t="s">
        <v>64</v>
      </c>
      <c r="D11" s="132">
        <v>4</v>
      </c>
      <c r="E11" s="133">
        <v>0</v>
      </c>
      <c r="F11" s="134">
        <v>4</v>
      </c>
      <c r="G11" s="271">
        <f>D12</f>
        <v>8</v>
      </c>
      <c r="H11" s="135">
        <v>6</v>
      </c>
      <c r="I11" s="133">
        <v>0</v>
      </c>
      <c r="J11" s="133">
        <v>4</v>
      </c>
      <c r="K11" s="271">
        <f>SUM(G11,H12)</f>
        <v>18</v>
      </c>
      <c r="L11" s="135">
        <v>8</v>
      </c>
      <c r="M11" s="133">
        <v>4</v>
      </c>
      <c r="N11" s="133">
        <v>0</v>
      </c>
      <c r="O11" s="271">
        <f>SUM(K11,L12)</f>
        <v>30</v>
      </c>
      <c r="P11" s="135">
        <v>0</v>
      </c>
      <c r="Q11" s="133">
        <v>0</v>
      </c>
      <c r="R11" s="133">
        <v>8</v>
      </c>
      <c r="S11" s="271">
        <f>SUM(O11,P12)</f>
        <v>38</v>
      </c>
      <c r="T11" s="135">
        <v>0</v>
      </c>
      <c r="U11" s="133">
        <v>0</v>
      </c>
      <c r="V11" s="133">
        <v>4</v>
      </c>
      <c r="W11" s="271">
        <f>SUM(S11,T12)</f>
        <v>42</v>
      </c>
      <c r="X11" s="265">
        <f t="shared" ref="X11" si="2">COUNTIF(D11:F11,"=10")+COUNTIF(H11:J11,"=10")+COUNTIF(L11:N11,"=10")+COUNTIF(P11:R11,"=10")+COUNTIF(T11:V11,"=10")</f>
        <v>0</v>
      </c>
      <c r="Y11" s="265">
        <f t="shared" ref="Y11" si="3">COUNTIF(D11:F11,"=8")+COUNTIF(H11:J11,"=8")+COUNTIF(L11:N11,"=8")+COUNTIF(P11:R11,"=8")+COUNTIF(T11:V11,"=8")</f>
        <v>2</v>
      </c>
      <c r="Z11" s="263">
        <f>W11</f>
        <v>42</v>
      </c>
      <c r="AA11" s="248">
        <v>2</v>
      </c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18" customHeight="1" thickBot="1" x14ac:dyDescent="0.3">
      <c r="A12" s="268"/>
      <c r="B12" s="270"/>
      <c r="C12" s="270"/>
      <c r="D12" s="273">
        <f>SUM(D11:F11)</f>
        <v>8</v>
      </c>
      <c r="E12" s="274"/>
      <c r="F12" s="275"/>
      <c r="G12" s="272"/>
      <c r="H12" s="273">
        <f>SUM(H11:J11)</f>
        <v>10</v>
      </c>
      <c r="I12" s="274"/>
      <c r="J12" s="275"/>
      <c r="K12" s="272"/>
      <c r="L12" s="273">
        <f>SUM(L11:N11)</f>
        <v>12</v>
      </c>
      <c r="M12" s="274"/>
      <c r="N12" s="275"/>
      <c r="O12" s="272"/>
      <c r="P12" s="273">
        <f>SUM(P11:R11)</f>
        <v>8</v>
      </c>
      <c r="Q12" s="274"/>
      <c r="R12" s="275"/>
      <c r="S12" s="272"/>
      <c r="T12" s="273">
        <f>SUM(T11:V11)</f>
        <v>4</v>
      </c>
      <c r="U12" s="274"/>
      <c r="V12" s="275"/>
      <c r="W12" s="272"/>
      <c r="X12" s="266"/>
      <c r="Y12" s="266"/>
      <c r="Z12" s="264"/>
      <c r="AA12" s="249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18" customHeight="1" x14ac:dyDescent="0.25">
      <c r="A13" s="255">
        <v>4</v>
      </c>
      <c r="B13" s="257" t="s">
        <v>34</v>
      </c>
      <c r="C13" s="257" t="s">
        <v>41</v>
      </c>
      <c r="D13" s="136">
        <v>8</v>
      </c>
      <c r="E13" s="137">
        <v>6</v>
      </c>
      <c r="F13" s="138">
        <v>4</v>
      </c>
      <c r="G13" s="259">
        <f>D14</f>
        <v>18</v>
      </c>
      <c r="H13" s="139">
        <v>0</v>
      </c>
      <c r="I13" s="137">
        <v>4</v>
      </c>
      <c r="J13" s="137">
        <v>8</v>
      </c>
      <c r="K13" s="259">
        <f>SUM(G13,H14)</f>
        <v>30</v>
      </c>
      <c r="L13" s="139">
        <v>10</v>
      </c>
      <c r="M13" s="137">
        <v>8</v>
      </c>
      <c r="N13" s="137">
        <v>6</v>
      </c>
      <c r="O13" s="259">
        <f>SUM(K13,L14)</f>
        <v>54</v>
      </c>
      <c r="P13" s="139">
        <v>8</v>
      </c>
      <c r="Q13" s="137">
        <v>0</v>
      </c>
      <c r="R13" s="137">
        <v>0</v>
      </c>
      <c r="S13" s="259">
        <f>SUM(O13,P14)</f>
        <v>62</v>
      </c>
      <c r="T13" s="139">
        <v>10</v>
      </c>
      <c r="U13" s="137">
        <v>0</v>
      </c>
      <c r="V13" s="137">
        <v>8</v>
      </c>
      <c r="W13" s="259">
        <f>SUM(S13,T14)</f>
        <v>80</v>
      </c>
      <c r="X13" s="261">
        <f t="shared" ref="X13" si="4">COUNTIF(D13:F13,"=10")+COUNTIF(H13:J13,"=10")+COUNTIF(L13:N13,"=10")+COUNTIF(P13:R13,"=10")+COUNTIF(T13:V13,"=10")</f>
        <v>2</v>
      </c>
      <c r="Y13" s="261">
        <f t="shared" ref="Y13" si="5">COUNTIF(D13:F13,"=8")+COUNTIF(H13:J13,"=8")+COUNTIF(L13:N13,"=8")+COUNTIF(P13:R13,"=8")+COUNTIF(T13:V13,"=8")</f>
        <v>5</v>
      </c>
      <c r="Z13" s="250">
        <f>W13</f>
        <v>80</v>
      </c>
      <c r="AA13" s="234">
        <v>4</v>
      </c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18" customHeight="1" thickBot="1" x14ac:dyDescent="0.3">
      <c r="A14" s="256"/>
      <c r="B14" s="258"/>
      <c r="C14" s="258"/>
      <c r="D14" s="252">
        <f>SUM(D13:F13)</f>
        <v>18</v>
      </c>
      <c r="E14" s="253"/>
      <c r="F14" s="254"/>
      <c r="G14" s="260"/>
      <c r="H14" s="252">
        <f>SUM(H13:J13)</f>
        <v>12</v>
      </c>
      <c r="I14" s="253"/>
      <c r="J14" s="254"/>
      <c r="K14" s="260"/>
      <c r="L14" s="252">
        <f>SUM(L13:N13)</f>
        <v>24</v>
      </c>
      <c r="M14" s="253"/>
      <c r="N14" s="254"/>
      <c r="O14" s="260"/>
      <c r="P14" s="252">
        <f>SUM(P13:R13)</f>
        <v>8</v>
      </c>
      <c r="Q14" s="253"/>
      <c r="R14" s="254"/>
      <c r="S14" s="260"/>
      <c r="T14" s="252">
        <f>SUM(T13:V13)</f>
        <v>18</v>
      </c>
      <c r="U14" s="253"/>
      <c r="V14" s="254"/>
      <c r="W14" s="260"/>
      <c r="X14" s="262"/>
      <c r="Y14" s="262"/>
      <c r="Z14" s="251"/>
      <c r="AA14" s="23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ht="18" customHeight="1" x14ac:dyDescent="0.25">
      <c r="A15" s="255">
        <v>5</v>
      </c>
      <c r="B15" s="257" t="s">
        <v>25</v>
      </c>
      <c r="C15" s="257" t="s">
        <v>53</v>
      </c>
      <c r="D15" s="136">
        <v>8</v>
      </c>
      <c r="E15" s="137">
        <v>0</v>
      </c>
      <c r="F15" s="138">
        <v>8</v>
      </c>
      <c r="G15" s="259">
        <f>D16</f>
        <v>16</v>
      </c>
      <c r="H15" s="139">
        <v>10</v>
      </c>
      <c r="I15" s="137">
        <v>8</v>
      </c>
      <c r="J15" s="137">
        <v>8</v>
      </c>
      <c r="K15" s="259">
        <f>SUM(G15,H16)</f>
        <v>42</v>
      </c>
      <c r="L15" s="139">
        <v>10</v>
      </c>
      <c r="M15" s="137">
        <v>10</v>
      </c>
      <c r="N15" s="137">
        <v>10</v>
      </c>
      <c r="O15" s="259">
        <f>SUM(K15,L16)</f>
        <v>72</v>
      </c>
      <c r="P15" s="139">
        <v>10</v>
      </c>
      <c r="Q15" s="137">
        <v>8</v>
      </c>
      <c r="R15" s="137">
        <v>4</v>
      </c>
      <c r="S15" s="259">
        <f>SUM(O15,P16)</f>
        <v>94</v>
      </c>
      <c r="T15" s="139">
        <v>6</v>
      </c>
      <c r="U15" s="137">
        <v>8</v>
      </c>
      <c r="V15" s="137">
        <v>6</v>
      </c>
      <c r="W15" s="259">
        <f>SUM(S15,T16)</f>
        <v>114</v>
      </c>
      <c r="X15" s="261">
        <f t="shared" ref="X15" si="6">COUNTIF(D15:F15,"=10")+COUNTIF(H15:J15,"=10")+COUNTIF(L15:N15,"=10")+COUNTIF(P15:R15,"=10")+COUNTIF(T15:V15,"=10")</f>
        <v>5</v>
      </c>
      <c r="Y15" s="261">
        <f t="shared" ref="Y15" si="7">COUNTIF(D15:F15,"=8")+COUNTIF(H15:J15,"=8")+COUNTIF(L15:N15,"=8")+COUNTIF(P15:R15,"=8")+COUNTIF(T15:V15,"=8")</f>
        <v>6</v>
      </c>
      <c r="Z15" s="250">
        <f>W15</f>
        <v>114</v>
      </c>
      <c r="AA15" s="244">
        <v>2</v>
      </c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ht="18" customHeight="1" thickBot="1" x14ac:dyDescent="0.3">
      <c r="A16" s="256"/>
      <c r="B16" s="258"/>
      <c r="C16" s="258"/>
      <c r="D16" s="252">
        <f>SUM(D15:F15)</f>
        <v>16</v>
      </c>
      <c r="E16" s="253"/>
      <c r="F16" s="254"/>
      <c r="G16" s="260"/>
      <c r="H16" s="252">
        <f>SUM(H15:J15)</f>
        <v>26</v>
      </c>
      <c r="I16" s="253"/>
      <c r="J16" s="254"/>
      <c r="K16" s="260"/>
      <c r="L16" s="252">
        <f>SUM(L15:N15)</f>
        <v>30</v>
      </c>
      <c r="M16" s="253"/>
      <c r="N16" s="254"/>
      <c r="O16" s="260"/>
      <c r="P16" s="252">
        <f>SUM(P15:R15)</f>
        <v>22</v>
      </c>
      <c r="Q16" s="253"/>
      <c r="R16" s="254"/>
      <c r="S16" s="260"/>
      <c r="T16" s="252">
        <f>SUM(T15:V15)</f>
        <v>20</v>
      </c>
      <c r="U16" s="253"/>
      <c r="V16" s="254"/>
      <c r="W16" s="260"/>
      <c r="X16" s="262"/>
      <c r="Y16" s="262"/>
      <c r="Z16" s="251"/>
      <c r="AA16" s="24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ht="18" customHeight="1" x14ac:dyDescent="0.25">
      <c r="A17" s="255">
        <v>6</v>
      </c>
      <c r="B17" s="257" t="s">
        <v>21</v>
      </c>
      <c r="C17" s="257" t="s">
        <v>54</v>
      </c>
      <c r="D17" s="136">
        <v>8</v>
      </c>
      <c r="E17" s="137">
        <v>0</v>
      </c>
      <c r="F17" s="138">
        <v>0</v>
      </c>
      <c r="G17" s="259">
        <f>D18</f>
        <v>8</v>
      </c>
      <c r="H17" s="139">
        <v>0</v>
      </c>
      <c r="I17" s="137">
        <v>0</v>
      </c>
      <c r="J17" s="137">
        <v>8</v>
      </c>
      <c r="K17" s="259">
        <f>SUM(G17,H18)</f>
        <v>16</v>
      </c>
      <c r="L17" s="139">
        <v>8</v>
      </c>
      <c r="M17" s="137">
        <v>0</v>
      </c>
      <c r="N17" s="137">
        <v>4</v>
      </c>
      <c r="O17" s="259">
        <f>SUM(K17,L18)</f>
        <v>28</v>
      </c>
      <c r="P17" s="139">
        <v>0</v>
      </c>
      <c r="Q17" s="137">
        <v>0</v>
      </c>
      <c r="R17" s="137">
        <v>0</v>
      </c>
      <c r="S17" s="259">
        <f>SUM(O17,P18)</f>
        <v>28</v>
      </c>
      <c r="T17" s="139">
        <v>6</v>
      </c>
      <c r="U17" s="137">
        <v>0</v>
      </c>
      <c r="V17" s="137">
        <v>8</v>
      </c>
      <c r="W17" s="259">
        <f>SUM(S17,T18)</f>
        <v>42</v>
      </c>
      <c r="X17" s="261">
        <f t="shared" ref="X17" si="8">COUNTIF(D17:F17,"=10")+COUNTIF(H17:J17,"=10")+COUNTIF(L17:N17,"=10")+COUNTIF(P17:R17,"=10")+COUNTIF(T17:V17,"=10")</f>
        <v>0</v>
      </c>
      <c r="Y17" s="261">
        <f t="shared" ref="Y17" si="9">COUNTIF(D17:F17,"=8")+COUNTIF(H17:J17,"=8")+COUNTIF(L17:N17,"=8")+COUNTIF(P17:R17,"=8")+COUNTIF(T17:V17,"=8")</f>
        <v>4</v>
      </c>
      <c r="Z17" s="250">
        <f>W17</f>
        <v>42</v>
      </c>
      <c r="AA17" s="234">
        <v>7</v>
      </c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18" customHeight="1" thickBot="1" x14ac:dyDescent="0.3">
      <c r="A18" s="256"/>
      <c r="B18" s="258"/>
      <c r="C18" s="258"/>
      <c r="D18" s="252">
        <f>SUM(D17:F17)</f>
        <v>8</v>
      </c>
      <c r="E18" s="253"/>
      <c r="F18" s="254"/>
      <c r="G18" s="260"/>
      <c r="H18" s="252">
        <f>SUM(H17:J17)</f>
        <v>8</v>
      </c>
      <c r="I18" s="253"/>
      <c r="J18" s="254"/>
      <c r="K18" s="260"/>
      <c r="L18" s="252">
        <f>SUM(L17:N17)</f>
        <v>12</v>
      </c>
      <c r="M18" s="253"/>
      <c r="N18" s="254"/>
      <c r="O18" s="260"/>
      <c r="P18" s="252">
        <f>SUM(P17:R17)</f>
        <v>0</v>
      </c>
      <c r="Q18" s="253"/>
      <c r="R18" s="254"/>
      <c r="S18" s="260"/>
      <c r="T18" s="252">
        <f>SUM(T17:V17)</f>
        <v>14</v>
      </c>
      <c r="U18" s="253"/>
      <c r="V18" s="254"/>
      <c r="W18" s="260"/>
      <c r="X18" s="262"/>
      <c r="Y18" s="262"/>
      <c r="Z18" s="251"/>
      <c r="AA18" s="23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18" customHeight="1" x14ac:dyDescent="0.25">
      <c r="A19" s="267">
        <v>7</v>
      </c>
      <c r="B19" s="269" t="s">
        <v>59</v>
      </c>
      <c r="C19" s="269" t="s">
        <v>22</v>
      </c>
      <c r="D19" s="132">
        <v>8</v>
      </c>
      <c r="E19" s="133">
        <v>0</v>
      </c>
      <c r="F19" s="134">
        <v>0</v>
      </c>
      <c r="G19" s="271">
        <f>D20</f>
        <v>8</v>
      </c>
      <c r="H19" s="135">
        <v>0</v>
      </c>
      <c r="I19" s="133">
        <v>0</v>
      </c>
      <c r="J19" s="133">
        <v>0</v>
      </c>
      <c r="K19" s="271">
        <f>SUM(G19,H20)</f>
        <v>8</v>
      </c>
      <c r="L19" s="135">
        <v>0</v>
      </c>
      <c r="M19" s="133">
        <v>6</v>
      </c>
      <c r="N19" s="133">
        <v>0</v>
      </c>
      <c r="O19" s="271">
        <f>SUM(K19,L20)</f>
        <v>14</v>
      </c>
      <c r="P19" s="135">
        <v>4</v>
      </c>
      <c r="Q19" s="133">
        <v>8</v>
      </c>
      <c r="R19" s="133">
        <v>0</v>
      </c>
      <c r="S19" s="271">
        <f>SUM(O19,P20)</f>
        <v>26</v>
      </c>
      <c r="T19" s="135">
        <v>0</v>
      </c>
      <c r="U19" s="133">
        <v>6</v>
      </c>
      <c r="V19" s="133">
        <v>0</v>
      </c>
      <c r="W19" s="271">
        <f>SUM(S19,T20)</f>
        <v>32</v>
      </c>
      <c r="X19" s="265">
        <f t="shared" ref="X19" si="10">COUNTIF(D19:F19,"=10")+COUNTIF(H19:J19,"=10")+COUNTIF(L19:N19,"=10")+COUNTIF(P19:R19,"=10")+COUNTIF(T19:V19,"=10")</f>
        <v>0</v>
      </c>
      <c r="Y19" s="265">
        <f t="shared" ref="Y19" si="11">COUNTIF(D19:F19,"=8")+COUNTIF(H19:J19,"=8")+COUNTIF(L19:N19,"=8")+COUNTIF(P19:R19,"=8")+COUNTIF(T19:V19,"=8")</f>
        <v>2</v>
      </c>
      <c r="Z19" s="263">
        <f>W19</f>
        <v>32</v>
      </c>
      <c r="AA19" s="242">
        <v>3</v>
      </c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ht="15.75" customHeight="1" thickBot="1" x14ac:dyDescent="0.3">
      <c r="A20" s="268"/>
      <c r="B20" s="270"/>
      <c r="C20" s="270"/>
      <c r="D20" s="273">
        <f>SUM(D19:F19)</f>
        <v>8</v>
      </c>
      <c r="E20" s="274"/>
      <c r="F20" s="275"/>
      <c r="G20" s="272"/>
      <c r="H20" s="273">
        <f>SUM(H19:J19)</f>
        <v>0</v>
      </c>
      <c r="I20" s="274"/>
      <c r="J20" s="275"/>
      <c r="K20" s="272"/>
      <c r="L20" s="273">
        <f>SUM(L19:N19)</f>
        <v>6</v>
      </c>
      <c r="M20" s="274"/>
      <c r="N20" s="275"/>
      <c r="O20" s="272"/>
      <c r="P20" s="273">
        <f>SUM(P19:R19)</f>
        <v>12</v>
      </c>
      <c r="Q20" s="274"/>
      <c r="R20" s="275"/>
      <c r="S20" s="272"/>
      <c r="T20" s="273">
        <f>SUM(T19:V19)</f>
        <v>6</v>
      </c>
      <c r="U20" s="274"/>
      <c r="V20" s="275"/>
      <c r="W20" s="272"/>
      <c r="X20" s="266"/>
      <c r="Y20" s="266"/>
      <c r="Z20" s="264"/>
      <c r="AA20" s="243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ht="15" customHeight="1" x14ac:dyDescent="0.25">
      <c r="A21" s="255">
        <v>8</v>
      </c>
      <c r="B21" s="257" t="s">
        <v>66</v>
      </c>
      <c r="C21" s="257" t="s">
        <v>67</v>
      </c>
      <c r="D21" s="136">
        <v>6</v>
      </c>
      <c r="E21" s="137">
        <v>8</v>
      </c>
      <c r="F21" s="138">
        <v>0</v>
      </c>
      <c r="G21" s="259">
        <f t="shared" ref="G21" si="12">D22</f>
        <v>14</v>
      </c>
      <c r="H21" s="139">
        <v>8</v>
      </c>
      <c r="I21" s="137">
        <v>4</v>
      </c>
      <c r="J21" s="137">
        <v>6</v>
      </c>
      <c r="K21" s="259">
        <f t="shared" ref="K21" si="13">SUM(G21,H22)</f>
        <v>32</v>
      </c>
      <c r="L21" s="139">
        <v>0</v>
      </c>
      <c r="M21" s="137">
        <v>10</v>
      </c>
      <c r="N21" s="137">
        <v>8</v>
      </c>
      <c r="O21" s="259">
        <f t="shared" ref="O21" si="14">SUM(K21,L22)</f>
        <v>50</v>
      </c>
      <c r="P21" s="139">
        <v>10</v>
      </c>
      <c r="Q21" s="137">
        <v>8</v>
      </c>
      <c r="R21" s="137">
        <v>10</v>
      </c>
      <c r="S21" s="259">
        <f t="shared" ref="S21" si="15">SUM(O21,P22)</f>
        <v>78</v>
      </c>
      <c r="T21" s="139">
        <v>6</v>
      </c>
      <c r="U21" s="137">
        <v>6</v>
      </c>
      <c r="V21" s="137">
        <v>0</v>
      </c>
      <c r="W21" s="259">
        <f t="shared" ref="W21" si="16">SUM(S21,T22)</f>
        <v>90</v>
      </c>
      <c r="X21" s="261">
        <f t="shared" ref="X21" si="17">COUNTIF(D21:F21,"=10")+COUNTIF(H21:J21,"=10")+COUNTIF(L21:N21,"=10")+COUNTIF(P21:R21,"=10")+COUNTIF(T21:V21,"=10")</f>
        <v>3</v>
      </c>
      <c r="Y21" s="261">
        <f t="shared" ref="Y21" si="18">COUNTIF(D21:F21,"=8")+COUNTIF(H21:J21,"=8")+COUNTIF(L21:N21,"=8")+COUNTIF(P21:R21,"=8")+COUNTIF(T21:V21,"=8")</f>
        <v>4</v>
      </c>
      <c r="Z21" s="250">
        <f t="shared" ref="Z21" si="19">W21</f>
        <v>90</v>
      </c>
      <c r="AA21" s="236">
        <v>3</v>
      </c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ht="15.75" customHeight="1" thickBot="1" x14ac:dyDescent="0.3">
      <c r="A22" s="256"/>
      <c r="B22" s="258"/>
      <c r="C22" s="258"/>
      <c r="D22" s="252">
        <f t="shared" ref="D22" si="20">SUM(D21:F21)</f>
        <v>14</v>
      </c>
      <c r="E22" s="253"/>
      <c r="F22" s="254"/>
      <c r="G22" s="260"/>
      <c r="H22" s="252">
        <f t="shared" ref="H22" si="21">SUM(H21:J21)</f>
        <v>18</v>
      </c>
      <c r="I22" s="253"/>
      <c r="J22" s="254"/>
      <c r="K22" s="260"/>
      <c r="L22" s="252">
        <f t="shared" ref="L22" si="22">SUM(L21:N21)</f>
        <v>18</v>
      </c>
      <c r="M22" s="253"/>
      <c r="N22" s="254"/>
      <c r="O22" s="260"/>
      <c r="P22" s="252">
        <f t="shared" ref="P22" si="23">SUM(P21:R21)</f>
        <v>28</v>
      </c>
      <c r="Q22" s="253"/>
      <c r="R22" s="254"/>
      <c r="S22" s="260"/>
      <c r="T22" s="252">
        <f t="shared" ref="T22" si="24">SUM(T21:V21)</f>
        <v>12</v>
      </c>
      <c r="U22" s="253"/>
      <c r="V22" s="254"/>
      <c r="W22" s="260"/>
      <c r="X22" s="262"/>
      <c r="Y22" s="262"/>
      <c r="Z22" s="251"/>
      <c r="AA22" s="237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 ht="15" customHeight="1" x14ac:dyDescent="0.25">
      <c r="A23" s="255">
        <v>9</v>
      </c>
      <c r="B23" s="257" t="s">
        <v>62</v>
      </c>
      <c r="C23" s="257" t="s">
        <v>41</v>
      </c>
      <c r="D23" s="136">
        <v>0</v>
      </c>
      <c r="E23" s="137">
        <v>8</v>
      </c>
      <c r="F23" s="138">
        <v>0</v>
      </c>
      <c r="G23" s="259">
        <f t="shared" ref="G23" si="25">D24</f>
        <v>8</v>
      </c>
      <c r="H23" s="139">
        <v>0</v>
      </c>
      <c r="I23" s="137">
        <v>0</v>
      </c>
      <c r="J23" s="137">
        <v>0</v>
      </c>
      <c r="K23" s="259">
        <f t="shared" ref="K23" si="26">SUM(G23,H24)</f>
        <v>8</v>
      </c>
      <c r="L23" s="139">
        <v>0</v>
      </c>
      <c r="M23" s="137">
        <v>10</v>
      </c>
      <c r="N23" s="137">
        <v>6</v>
      </c>
      <c r="O23" s="259">
        <f t="shared" ref="O23" si="27">SUM(K23,L24)</f>
        <v>24</v>
      </c>
      <c r="P23" s="139">
        <v>0</v>
      </c>
      <c r="Q23" s="137">
        <v>6</v>
      </c>
      <c r="R23" s="137">
        <v>0</v>
      </c>
      <c r="S23" s="259">
        <f t="shared" ref="S23" si="28">SUM(O23,P24)</f>
        <v>30</v>
      </c>
      <c r="T23" s="139">
        <v>0</v>
      </c>
      <c r="U23" s="137">
        <v>8</v>
      </c>
      <c r="V23" s="137">
        <v>0</v>
      </c>
      <c r="W23" s="259">
        <f t="shared" ref="W23" si="29">SUM(S23,T24)</f>
        <v>38</v>
      </c>
      <c r="X23" s="261">
        <f t="shared" ref="X23" si="30">COUNTIF(D23:F23,"=10")+COUNTIF(H23:J23,"=10")+COUNTIF(L23:N23,"=10")+COUNTIF(P23:R23,"=10")+COUNTIF(T23:V23,"=10")</f>
        <v>1</v>
      </c>
      <c r="Y23" s="261">
        <f t="shared" ref="Y23" si="31">COUNTIF(D23:F23,"=8")+COUNTIF(H23:J23,"=8")+COUNTIF(L23:N23,"=8")+COUNTIF(P23:R23,"=8")+COUNTIF(T23:V23,"=8")</f>
        <v>2</v>
      </c>
      <c r="Z23" s="250">
        <f t="shared" ref="Z23" si="32">W23</f>
        <v>38</v>
      </c>
      <c r="AA23" s="234">
        <v>8</v>
      </c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ht="15" customHeight="1" thickBot="1" x14ac:dyDescent="0.3">
      <c r="A24" s="256"/>
      <c r="B24" s="258"/>
      <c r="C24" s="258"/>
      <c r="D24" s="252">
        <f t="shared" ref="D24" si="33">SUM(D23:F23)</f>
        <v>8</v>
      </c>
      <c r="E24" s="253"/>
      <c r="F24" s="254"/>
      <c r="G24" s="260"/>
      <c r="H24" s="252">
        <f t="shared" ref="H24" si="34">SUM(H23:J23)</f>
        <v>0</v>
      </c>
      <c r="I24" s="253"/>
      <c r="J24" s="254"/>
      <c r="K24" s="260"/>
      <c r="L24" s="252">
        <f t="shared" ref="L24" si="35">SUM(L23:N23)</f>
        <v>16</v>
      </c>
      <c r="M24" s="253"/>
      <c r="N24" s="254"/>
      <c r="O24" s="260"/>
      <c r="P24" s="252">
        <f t="shared" ref="P24" si="36">SUM(P23:R23)</f>
        <v>6</v>
      </c>
      <c r="Q24" s="253"/>
      <c r="R24" s="254"/>
      <c r="S24" s="260"/>
      <c r="T24" s="252">
        <f t="shared" ref="T24" si="37">SUM(T23:V23)</f>
        <v>8</v>
      </c>
      <c r="U24" s="253"/>
      <c r="V24" s="254"/>
      <c r="W24" s="260"/>
      <c r="X24" s="262"/>
      <c r="Y24" s="262"/>
      <c r="Z24" s="251"/>
      <c r="AA24" s="23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15.75" customHeight="1" x14ac:dyDescent="0.25">
      <c r="A25" s="255">
        <v>10</v>
      </c>
      <c r="B25" s="257" t="s">
        <v>60</v>
      </c>
      <c r="C25" s="257" t="s">
        <v>61</v>
      </c>
      <c r="D25" s="136">
        <v>8</v>
      </c>
      <c r="E25" s="137">
        <v>8</v>
      </c>
      <c r="F25" s="138">
        <v>8</v>
      </c>
      <c r="G25" s="259">
        <f t="shared" ref="G25" si="38">D26</f>
        <v>24</v>
      </c>
      <c r="H25" s="139">
        <v>8</v>
      </c>
      <c r="I25" s="137">
        <v>6</v>
      </c>
      <c r="J25" s="137">
        <v>10</v>
      </c>
      <c r="K25" s="259">
        <f t="shared" ref="K25" si="39">SUM(G25,H26)</f>
        <v>48</v>
      </c>
      <c r="L25" s="139">
        <v>8</v>
      </c>
      <c r="M25" s="137">
        <v>10</v>
      </c>
      <c r="N25" s="137">
        <v>4</v>
      </c>
      <c r="O25" s="259">
        <f t="shared" ref="O25" si="40">SUM(K25,L26)</f>
        <v>70</v>
      </c>
      <c r="P25" s="139">
        <v>4</v>
      </c>
      <c r="Q25" s="137">
        <v>10</v>
      </c>
      <c r="R25" s="137">
        <v>8</v>
      </c>
      <c r="S25" s="259">
        <f t="shared" ref="S25" si="41">SUM(O25,P26)</f>
        <v>92</v>
      </c>
      <c r="T25" s="139">
        <v>8</v>
      </c>
      <c r="U25" s="137">
        <v>8</v>
      </c>
      <c r="V25" s="137">
        <v>10</v>
      </c>
      <c r="W25" s="259">
        <f t="shared" ref="W25" si="42">SUM(S25,T26)</f>
        <v>118</v>
      </c>
      <c r="X25" s="261">
        <f t="shared" ref="X25" si="43">COUNTIF(D25:F25,"=10")+COUNTIF(H25:J25,"=10")+COUNTIF(L25:N25,"=10")+COUNTIF(P25:R25,"=10")+COUNTIF(T25:V25,"=10")</f>
        <v>4</v>
      </c>
      <c r="Y25" s="261">
        <f t="shared" ref="Y25" si="44">COUNTIF(D25:F25,"=8")+COUNTIF(H25:J25,"=8")+COUNTIF(L25:N25,"=8")+COUNTIF(P25:R25,"=8")+COUNTIF(T25:V25,"=8")</f>
        <v>8</v>
      </c>
      <c r="Z25" s="250">
        <f t="shared" ref="Z25" si="45">W25</f>
        <v>118</v>
      </c>
      <c r="AA25" s="246">
        <v>1</v>
      </c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ht="15" customHeight="1" thickBot="1" x14ac:dyDescent="0.3">
      <c r="A26" s="256"/>
      <c r="B26" s="258"/>
      <c r="C26" s="258"/>
      <c r="D26" s="252">
        <f t="shared" ref="D26" si="46">SUM(D25:F25)</f>
        <v>24</v>
      </c>
      <c r="E26" s="253"/>
      <c r="F26" s="254"/>
      <c r="G26" s="260"/>
      <c r="H26" s="252">
        <f t="shared" ref="H26" si="47">SUM(H25:J25)</f>
        <v>24</v>
      </c>
      <c r="I26" s="253"/>
      <c r="J26" s="254"/>
      <c r="K26" s="260"/>
      <c r="L26" s="252">
        <f t="shared" ref="L26" si="48">SUM(L25:N25)</f>
        <v>22</v>
      </c>
      <c r="M26" s="253"/>
      <c r="N26" s="254"/>
      <c r="O26" s="260"/>
      <c r="P26" s="252">
        <f t="shared" ref="P26" si="49">SUM(P25:R25)</f>
        <v>22</v>
      </c>
      <c r="Q26" s="253"/>
      <c r="R26" s="254"/>
      <c r="S26" s="260"/>
      <c r="T26" s="252">
        <f t="shared" ref="T26" si="50">SUM(T25:V25)</f>
        <v>26</v>
      </c>
      <c r="U26" s="253"/>
      <c r="V26" s="254"/>
      <c r="W26" s="260"/>
      <c r="X26" s="262"/>
      <c r="Y26" s="262"/>
      <c r="Z26" s="251"/>
      <c r="AA26" s="247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 ht="15.75" customHeight="1" x14ac:dyDescent="0.25">
      <c r="A27" s="255">
        <v>11</v>
      </c>
      <c r="B27" s="257" t="s">
        <v>24</v>
      </c>
      <c r="C27" s="257" t="s">
        <v>41</v>
      </c>
      <c r="D27" s="136">
        <v>0</v>
      </c>
      <c r="E27" s="137">
        <v>4</v>
      </c>
      <c r="F27" s="138">
        <v>10</v>
      </c>
      <c r="G27" s="259">
        <f t="shared" ref="G27" si="51">D28</f>
        <v>14</v>
      </c>
      <c r="H27" s="139">
        <v>10</v>
      </c>
      <c r="I27" s="137">
        <v>6</v>
      </c>
      <c r="J27" s="137">
        <v>0</v>
      </c>
      <c r="K27" s="259">
        <f t="shared" ref="K27" si="52">SUM(G27,H28)</f>
        <v>30</v>
      </c>
      <c r="L27" s="139">
        <v>6</v>
      </c>
      <c r="M27" s="137">
        <v>8</v>
      </c>
      <c r="N27" s="137">
        <v>8</v>
      </c>
      <c r="O27" s="259">
        <f t="shared" ref="O27" si="53">SUM(K27,L28)</f>
        <v>52</v>
      </c>
      <c r="P27" s="139">
        <v>6</v>
      </c>
      <c r="Q27" s="137">
        <v>4</v>
      </c>
      <c r="R27" s="137">
        <v>6</v>
      </c>
      <c r="S27" s="259">
        <f t="shared" ref="S27" si="54">SUM(O27,P28)</f>
        <v>68</v>
      </c>
      <c r="T27" s="139">
        <v>0</v>
      </c>
      <c r="U27" s="137">
        <v>0</v>
      </c>
      <c r="V27" s="137">
        <v>0</v>
      </c>
      <c r="W27" s="259">
        <f t="shared" ref="W27" si="55">SUM(S27,T28)</f>
        <v>68</v>
      </c>
      <c r="X27" s="261">
        <f t="shared" ref="X27" si="56">COUNTIF(D27:F27,"=10")+COUNTIF(H27:J27,"=10")+COUNTIF(L27:N27,"=10")+COUNTIF(P27:R27,"=10")+COUNTIF(T27:V27,"=10")</f>
        <v>2</v>
      </c>
      <c r="Y27" s="261">
        <f t="shared" ref="Y27" si="57">COUNTIF(D27:F27,"=8")+COUNTIF(H27:J27,"=8")+COUNTIF(L27:N27,"=8")+COUNTIF(P27:R27,"=8")+COUNTIF(T27:V27,"=8")</f>
        <v>2</v>
      </c>
      <c r="Z27" s="250">
        <f t="shared" ref="Z27" si="58">W27</f>
        <v>68</v>
      </c>
      <c r="AA27" s="234">
        <v>5</v>
      </c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6" ht="15" customHeight="1" thickBot="1" x14ac:dyDescent="0.3">
      <c r="A28" s="256"/>
      <c r="B28" s="258"/>
      <c r="C28" s="258"/>
      <c r="D28" s="252">
        <f t="shared" ref="D28" si="59">SUM(D27:F27)</f>
        <v>14</v>
      </c>
      <c r="E28" s="253"/>
      <c r="F28" s="254"/>
      <c r="G28" s="260"/>
      <c r="H28" s="252">
        <f t="shared" ref="H28" si="60">SUM(H27:J27)</f>
        <v>16</v>
      </c>
      <c r="I28" s="253"/>
      <c r="J28" s="254"/>
      <c r="K28" s="260"/>
      <c r="L28" s="252">
        <f t="shared" ref="L28" si="61">SUM(L27:N27)</f>
        <v>22</v>
      </c>
      <c r="M28" s="253"/>
      <c r="N28" s="254"/>
      <c r="O28" s="260"/>
      <c r="P28" s="252">
        <f t="shared" ref="P28" si="62">SUM(P27:R27)</f>
        <v>16</v>
      </c>
      <c r="Q28" s="253"/>
      <c r="R28" s="254"/>
      <c r="S28" s="260"/>
      <c r="T28" s="252">
        <f t="shared" ref="T28" si="63">SUM(T27:V27)</f>
        <v>0</v>
      </c>
      <c r="U28" s="253"/>
      <c r="V28" s="254"/>
      <c r="W28" s="260"/>
      <c r="X28" s="262"/>
      <c r="Y28" s="262"/>
      <c r="Z28" s="251"/>
      <c r="AA28" s="23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ht="15.75" customHeight="1" x14ac:dyDescent="0.25">
      <c r="A29" s="255">
        <v>12</v>
      </c>
      <c r="B29" s="257" t="s">
        <v>42</v>
      </c>
      <c r="C29" s="257" t="s">
        <v>41</v>
      </c>
      <c r="D29" s="136">
        <v>0</v>
      </c>
      <c r="E29" s="137">
        <v>0</v>
      </c>
      <c r="F29" s="138">
        <v>0</v>
      </c>
      <c r="G29" s="259">
        <f t="shared" ref="G29" si="64">D30</f>
        <v>0</v>
      </c>
      <c r="H29" s="139">
        <v>6</v>
      </c>
      <c r="I29" s="137">
        <v>8</v>
      </c>
      <c r="J29" s="137">
        <v>0</v>
      </c>
      <c r="K29" s="259">
        <f t="shared" ref="K29" si="65">SUM(G29,H30)</f>
        <v>14</v>
      </c>
      <c r="L29" s="139">
        <v>4</v>
      </c>
      <c r="M29" s="137">
        <v>6</v>
      </c>
      <c r="N29" s="137">
        <v>8</v>
      </c>
      <c r="O29" s="259">
        <f t="shared" ref="O29" si="66">SUM(K29,L30)</f>
        <v>32</v>
      </c>
      <c r="P29" s="139">
        <v>6</v>
      </c>
      <c r="Q29" s="137">
        <v>10</v>
      </c>
      <c r="R29" s="137">
        <v>0</v>
      </c>
      <c r="S29" s="259">
        <f t="shared" ref="S29" si="67">SUM(O29,P30)</f>
        <v>48</v>
      </c>
      <c r="T29" s="139">
        <v>4</v>
      </c>
      <c r="U29" s="137">
        <v>6</v>
      </c>
      <c r="V29" s="137">
        <v>4</v>
      </c>
      <c r="W29" s="259">
        <f t="shared" ref="W29" si="68">SUM(S29,T30)</f>
        <v>62</v>
      </c>
      <c r="X29" s="261">
        <f t="shared" ref="X29" si="69">COUNTIF(D29:F29,"=10")+COUNTIF(H29:J29,"=10")+COUNTIF(L29:N29,"=10")+COUNTIF(P29:R29,"=10")+COUNTIF(T29:V29,"=10")</f>
        <v>1</v>
      </c>
      <c r="Y29" s="261">
        <f t="shared" ref="Y29" si="70">COUNTIF(D29:F29,"=8")+COUNTIF(H29:J29,"=8")+COUNTIF(L29:N29,"=8")+COUNTIF(P29:R29,"=8")+COUNTIF(T29:V29,"=8")</f>
        <v>2</v>
      </c>
      <c r="Z29" s="250">
        <f t="shared" ref="Z29" si="71">W29</f>
        <v>62</v>
      </c>
      <c r="AA29" s="234">
        <v>6</v>
      </c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ht="15" customHeight="1" thickBot="1" x14ac:dyDescent="0.3">
      <c r="A30" s="256"/>
      <c r="B30" s="258"/>
      <c r="C30" s="258"/>
      <c r="D30" s="252">
        <f t="shared" ref="D30" si="72">SUM(D29:F29)</f>
        <v>0</v>
      </c>
      <c r="E30" s="253"/>
      <c r="F30" s="254"/>
      <c r="G30" s="260"/>
      <c r="H30" s="252">
        <f t="shared" ref="H30" si="73">SUM(H29:J29)</f>
        <v>14</v>
      </c>
      <c r="I30" s="253"/>
      <c r="J30" s="254"/>
      <c r="K30" s="260"/>
      <c r="L30" s="252">
        <f t="shared" ref="L30" si="74">SUM(L29:N29)</f>
        <v>18</v>
      </c>
      <c r="M30" s="253"/>
      <c r="N30" s="254"/>
      <c r="O30" s="260"/>
      <c r="P30" s="252">
        <f t="shared" ref="P30" si="75">SUM(P29:R29)</f>
        <v>16</v>
      </c>
      <c r="Q30" s="253"/>
      <c r="R30" s="254"/>
      <c r="S30" s="260"/>
      <c r="T30" s="252">
        <f t="shared" ref="T30" si="76">SUM(T29:V29)</f>
        <v>14</v>
      </c>
      <c r="U30" s="253"/>
      <c r="V30" s="254"/>
      <c r="W30" s="260"/>
      <c r="X30" s="262"/>
      <c r="Y30" s="262"/>
      <c r="Z30" s="251"/>
      <c r="AA30" s="235"/>
      <c r="AB30" s="15"/>
      <c r="AC30" s="15"/>
      <c r="AD30" s="15"/>
      <c r="AE30" s="15"/>
      <c r="AF30" s="15"/>
      <c r="AG30" s="15"/>
      <c r="AH30" s="15"/>
      <c r="AI30" s="15"/>
      <c r="AJ30" s="15"/>
    </row>
    <row r="31" spans="1:36" ht="15.75" customHeight="1" x14ac:dyDescent="0.25">
      <c r="A31" s="46"/>
      <c r="B31" s="51"/>
      <c r="C31" s="5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52"/>
      <c r="Y31" s="52"/>
      <c r="Z31" s="53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</sheetData>
  <sortState ref="B6:X15">
    <sortCondition descending="1" ref="X6:X15"/>
    <sortCondition descending="1" ref="W6:W15"/>
    <sortCondition descending="1" ref="S6:S15"/>
  </sortState>
  <mergeCells count="223">
    <mergeCell ref="X13:X14"/>
    <mergeCell ref="D14:F14"/>
    <mergeCell ref="H14:J14"/>
    <mergeCell ref="L14:N14"/>
    <mergeCell ref="P14:R14"/>
    <mergeCell ref="T14:V14"/>
    <mergeCell ref="B2:X2"/>
    <mergeCell ref="A9:A10"/>
    <mergeCell ref="B9:B10"/>
    <mergeCell ref="C9:C10"/>
    <mergeCell ref="G9:G10"/>
    <mergeCell ref="K9:K10"/>
    <mergeCell ref="B4:C4"/>
    <mergeCell ref="A5:A6"/>
    <mergeCell ref="B5:B6"/>
    <mergeCell ref="C5:C6"/>
    <mergeCell ref="D5:F5"/>
    <mergeCell ref="G5:G6"/>
    <mergeCell ref="K5:K6"/>
    <mergeCell ref="H5:J5"/>
    <mergeCell ref="C7:C8"/>
    <mergeCell ref="B7:B8"/>
    <mergeCell ref="Z15:Z16"/>
    <mergeCell ref="D16:F16"/>
    <mergeCell ref="H16:J16"/>
    <mergeCell ref="Z9:Z10"/>
    <mergeCell ref="D10:F10"/>
    <mergeCell ref="H10:J10"/>
    <mergeCell ref="L10:N10"/>
    <mergeCell ref="P10:R10"/>
    <mergeCell ref="T10:V10"/>
    <mergeCell ref="O9:O10"/>
    <mergeCell ref="S9:S10"/>
    <mergeCell ref="W9:W10"/>
    <mergeCell ref="X9:X10"/>
    <mergeCell ref="Y9:Y10"/>
    <mergeCell ref="G11:G12"/>
    <mergeCell ref="K11:K12"/>
    <mergeCell ref="X11:X12"/>
    <mergeCell ref="Y11:Y12"/>
    <mergeCell ref="Z11:Z12"/>
    <mergeCell ref="D12:F12"/>
    <mergeCell ref="H12:J12"/>
    <mergeCell ref="L12:N12"/>
    <mergeCell ref="P12:R12"/>
    <mergeCell ref="T12:V12"/>
    <mergeCell ref="Z13:Z14"/>
    <mergeCell ref="A7:A8"/>
    <mergeCell ref="G7:G8"/>
    <mergeCell ref="K7:K8"/>
    <mergeCell ref="O7:O8"/>
    <mergeCell ref="S7:S8"/>
    <mergeCell ref="X7:X8"/>
    <mergeCell ref="Y7:Y8"/>
    <mergeCell ref="Z7:Z8"/>
    <mergeCell ref="D8:F8"/>
    <mergeCell ref="H8:J8"/>
    <mergeCell ref="L8:N8"/>
    <mergeCell ref="P8:R8"/>
    <mergeCell ref="T8:V8"/>
    <mergeCell ref="A11:A12"/>
    <mergeCell ref="B11:B12"/>
    <mergeCell ref="C11:C12"/>
    <mergeCell ref="W11:W12"/>
    <mergeCell ref="O11:O12"/>
    <mergeCell ref="S11:S12"/>
    <mergeCell ref="A13:A14"/>
    <mergeCell ref="B13:B14"/>
    <mergeCell ref="C13:C14"/>
    <mergeCell ref="G13:G14"/>
    <mergeCell ref="X15:X16"/>
    <mergeCell ref="Y15:Y16"/>
    <mergeCell ref="C19:C20"/>
    <mergeCell ref="G19:G20"/>
    <mergeCell ref="K19:K20"/>
    <mergeCell ref="A15:A16"/>
    <mergeCell ref="B15:B16"/>
    <mergeCell ref="C15:C16"/>
    <mergeCell ref="G15:G16"/>
    <mergeCell ref="K15:K16"/>
    <mergeCell ref="D18:F18"/>
    <mergeCell ref="H18:J18"/>
    <mergeCell ref="A17:A18"/>
    <mergeCell ref="B17:B18"/>
    <mergeCell ref="C17:C18"/>
    <mergeCell ref="G17:G18"/>
    <mergeCell ref="K17:K18"/>
    <mergeCell ref="Z17:Z18"/>
    <mergeCell ref="L18:N18"/>
    <mergeCell ref="P18:R18"/>
    <mergeCell ref="T18:V18"/>
    <mergeCell ref="O17:O18"/>
    <mergeCell ref="S17:S18"/>
    <mergeCell ref="W17:W18"/>
    <mergeCell ref="X17:X18"/>
    <mergeCell ref="Y17:Y18"/>
    <mergeCell ref="Z19:Z20"/>
    <mergeCell ref="L20:N20"/>
    <mergeCell ref="P20:R20"/>
    <mergeCell ref="T20:V20"/>
    <mergeCell ref="O19:O20"/>
    <mergeCell ref="S19:S20"/>
    <mergeCell ref="W19:W20"/>
    <mergeCell ref="X19:X20"/>
    <mergeCell ref="Y19:Y20"/>
    <mergeCell ref="X23:X24"/>
    <mergeCell ref="Y23:Y24"/>
    <mergeCell ref="Z23:Z24"/>
    <mergeCell ref="Y13:Y14"/>
    <mergeCell ref="D24:F24"/>
    <mergeCell ref="H24:J24"/>
    <mergeCell ref="L24:N24"/>
    <mergeCell ref="A21:A22"/>
    <mergeCell ref="B21:B22"/>
    <mergeCell ref="C21:C22"/>
    <mergeCell ref="G21:G22"/>
    <mergeCell ref="K21:K22"/>
    <mergeCell ref="O21:O22"/>
    <mergeCell ref="S21:S22"/>
    <mergeCell ref="W21:W22"/>
    <mergeCell ref="X21:X22"/>
    <mergeCell ref="Y21:Y22"/>
    <mergeCell ref="Z21:Z22"/>
    <mergeCell ref="D22:F22"/>
    <mergeCell ref="H22:J22"/>
    <mergeCell ref="A23:A24"/>
    <mergeCell ref="B23:B24"/>
    <mergeCell ref="C23:C24"/>
    <mergeCell ref="A19:A20"/>
    <mergeCell ref="T26:V26"/>
    <mergeCell ref="Y29:Y30"/>
    <mergeCell ref="Z29:Z30"/>
    <mergeCell ref="G25:G26"/>
    <mergeCell ref="K25:K26"/>
    <mergeCell ref="O25:O26"/>
    <mergeCell ref="S25:S26"/>
    <mergeCell ref="W25:W26"/>
    <mergeCell ref="X25:X26"/>
    <mergeCell ref="Y25:Y26"/>
    <mergeCell ref="Z25:Z26"/>
    <mergeCell ref="Y27:Y28"/>
    <mergeCell ref="Z27:Z28"/>
    <mergeCell ref="T28:V28"/>
    <mergeCell ref="W29:W30"/>
    <mergeCell ref="X29:X30"/>
    <mergeCell ref="T22:V22"/>
    <mergeCell ref="G23:G24"/>
    <mergeCell ref="K23:K24"/>
    <mergeCell ref="O23:O24"/>
    <mergeCell ref="S23:S24"/>
    <mergeCell ref="W7:W8"/>
    <mergeCell ref="T24:V24"/>
    <mergeCell ref="W23:W24"/>
    <mergeCell ref="D20:F20"/>
    <mergeCell ref="H20:J20"/>
    <mergeCell ref="L16:N16"/>
    <mergeCell ref="P16:R16"/>
    <mergeCell ref="T16:V16"/>
    <mergeCell ref="O15:O16"/>
    <mergeCell ref="S15:S16"/>
    <mergeCell ref="W15:W16"/>
    <mergeCell ref="K13:K14"/>
    <mergeCell ref="O13:O14"/>
    <mergeCell ref="S13:S14"/>
    <mergeCell ref="W13:W14"/>
    <mergeCell ref="Z5:Z6"/>
    <mergeCell ref="Y5:Y6"/>
    <mergeCell ref="X5:X6"/>
    <mergeCell ref="W5:W6"/>
    <mergeCell ref="T5:V5"/>
    <mergeCell ref="S5:S6"/>
    <mergeCell ref="P5:R5"/>
    <mergeCell ref="O5:O6"/>
    <mergeCell ref="L5:N5"/>
    <mergeCell ref="B19:B20"/>
    <mergeCell ref="A27:A28"/>
    <mergeCell ref="B27:B28"/>
    <mergeCell ref="C27:C28"/>
    <mergeCell ref="G27:G28"/>
    <mergeCell ref="K27:K28"/>
    <mergeCell ref="O27:O28"/>
    <mergeCell ref="S27:S28"/>
    <mergeCell ref="L22:N22"/>
    <mergeCell ref="P22:R22"/>
    <mergeCell ref="A25:A26"/>
    <mergeCell ref="B25:B26"/>
    <mergeCell ref="C25:C26"/>
    <mergeCell ref="D28:F28"/>
    <mergeCell ref="H28:J28"/>
    <mergeCell ref="L28:N28"/>
    <mergeCell ref="P28:R28"/>
    <mergeCell ref="L26:N26"/>
    <mergeCell ref="P26:R26"/>
    <mergeCell ref="D26:F26"/>
    <mergeCell ref="H26:J26"/>
    <mergeCell ref="P24:R24"/>
    <mergeCell ref="D30:F30"/>
    <mergeCell ref="H30:J30"/>
    <mergeCell ref="L30:N30"/>
    <mergeCell ref="P30:R30"/>
    <mergeCell ref="T30:V30"/>
    <mergeCell ref="W27:W28"/>
    <mergeCell ref="X27:X28"/>
    <mergeCell ref="A29:A30"/>
    <mergeCell ref="B29:B30"/>
    <mergeCell ref="C29:C30"/>
    <mergeCell ref="G29:G30"/>
    <mergeCell ref="K29:K30"/>
    <mergeCell ref="O29:O30"/>
    <mergeCell ref="S29:S30"/>
    <mergeCell ref="AA23:AA24"/>
    <mergeCell ref="AA25:AA26"/>
    <mergeCell ref="AA27:AA28"/>
    <mergeCell ref="AA29:AA30"/>
    <mergeCell ref="AA5:AA6"/>
    <mergeCell ref="AA7:AA8"/>
    <mergeCell ref="AA9:AA10"/>
    <mergeCell ref="AA11:AA12"/>
    <mergeCell ref="AA13:AA14"/>
    <mergeCell ref="AA15:AA16"/>
    <mergeCell ref="AA17:AA18"/>
    <mergeCell ref="AA19:AA20"/>
    <mergeCell ref="AA21:AA22"/>
  </mergeCells>
  <pageMargins left="0.7" right="0.7" top="0.75" bottom="0.75" header="0.3" footer="0.3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6"/>
  <sheetViews>
    <sheetView zoomScale="75" zoomScaleNormal="75" workbookViewId="0">
      <selection activeCell="AE13" sqref="AE13"/>
    </sheetView>
  </sheetViews>
  <sheetFormatPr defaultRowHeight="15" x14ac:dyDescent="0.25"/>
  <cols>
    <col min="1" max="1" width="4.7109375" customWidth="1"/>
    <col min="2" max="2" width="24.28515625" customWidth="1"/>
    <col min="3" max="3" width="32.5703125" customWidth="1"/>
    <col min="4" max="26" width="5.7109375" customWidth="1"/>
    <col min="27" max="27" width="8.7109375" customWidth="1"/>
    <col min="28" max="47" width="6.5703125" customWidth="1"/>
    <col min="48" max="72" width="4.7109375" customWidth="1"/>
    <col min="73" max="73" width="4.5703125" customWidth="1"/>
  </cols>
  <sheetData>
    <row r="1" spans="1:36" ht="15.75" customHeight="1" x14ac:dyDescent="0.25"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5.75" customHeight="1" x14ac:dyDescent="0.25">
      <c r="A2" s="24"/>
      <c r="B2" s="276" t="s">
        <v>79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15.75" customHeight="1" thickBot="1" x14ac:dyDescent="0.3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ht="21.75" thickBot="1" x14ac:dyDescent="0.3">
      <c r="A4" s="24"/>
      <c r="B4" s="206" t="s">
        <v>49</v>
      </c>
      <c r="C4" s="20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15" customHeight="1" x14ac:dyDescent="0.25">
      <c r="A5" s="215" t="s">
        <v>0</v>
      </c>
      <c r="B5" s="215" t="s">
        <v>26</v>
      </c>
      <c r="C5" s="215" t="s">
        <v>1</v>
      </c>
      <c r="D5" s="210" t="s">
        <v>6</v>
      </c>
      <c r="E5" s="211"/>
      <c r="F5" s="212"/>
      <c r="G5" s="213" t="s">
        <v>18</v>
      </c>
      <c r="H5" s="210" t="s">
        <v>7</v>
      </c>
      <c r="I5" s="211"/>
      <c r="J5" s="212"/>
      <c r="K5" s="213" t="s">
        <v>18</v>
      </c>
      <c r="L5" s="210" t="s">
        <v>8</v>
      </c>
      <c r="M5" s="211"/>
      <c r="N5" s="212"/>
      <c r="O5" s="213" t="s">
        <v>18</v>
      </c>
      <c r="P5" s="210" t="s">
        <v>9</v>
      </c>
      <c r="Q5" s="211"/>
      <c r="R5" s="212"/>
      <c r="S5" s="213" t="s">
        <v>18</v>
      </c>
      <c r="T5" s="210" t="s">
        <v>10</v>
      </c>
      <c r="U5" s="211"/>
      <c r="V5" s="212"/>
      <c r="W5" s="213" t="s">
        <v>18</v>
      </c>
      <c r="X5" s="208" t="s">
        <v>32</v>
      </c>
      <c r="Y5" s="208" t="s">
        <v>33</v>
      </c>
      <c r="Z5" s="215" t="s">
        <v>11</v>
      </c>
      <c r="AA5" s="238" t="s">
        <v>12</v>
      </c>
      <c r="AB5" s="15"/>
      <c r="AC5" s="15"/>
      <c r="AD5" s="15"/>
      <c r="AE5" s="15"/>
      <c r="AF5" s="15"/>
      <c r="AG5" s="15"/>
      <c r="AH5" s="15"/>
      <c r="AI5" s="15"/>
      <c r="AJ5" s="15"/>
    </row>
    <row r="6" spans="1:36" ht="15.75" customHeight="1" thickBot="1" x14ac:dyDescent="0.3">
      <c r="A6" s="216"/>
      <c r="B6" s="216"/>
      <c r="C6" s="216"/>
      <c r="D6" s="6" t="s">
        <v>29</v>
      </c>
      <c r="E6" s="7" t="s">
        <v>30</v>
      </c>
      <c r="F6" s="8" t="s">
        <v>31</v>
      </c>
      <c r="G6" s="214"/>
      <c r="H6" s="6" t="s">
        <v>29</v>
      </c>
      <c r="I6" s="7" t="s">
        <v>30</v>
      </c>
      <c r="J6" s="8" t="s">
        <v>31</v>
      </c>
      <c r="K6" s="214"/>
      <c r="L6" s="6" t="s">
        <v>29</v>
      </c>
      <c r="M6" s="7" t="s">
        <v>30</v>
      </c>
      <c r="N6" s="8" t="s">
        <v>31</v>
      </c>
      <c r="O6" s="214"/>
      <c r="P6" s="6" t="s">
        <v>29</v>
      </c>
      <c r="Q6" s="7" t="s">
        <v>30</v>
      </c>
      <c r="R6" s="8" t="s">
        <v>31</v>
      </c>
      <c r="S6" s="214"/>
      <c r="T6" s="6" t="s">
        <v>29</v>
      </c>
      <c r="U6" s="7" t="s">
        <v>30</v>
      </c>
      <c r="V6" s="8" t="s">
        <v>31</v>
      </c>
      <c r="W6" s="214"/>
      <c r="X6" s="209"/>
      <c r="Y6" s="209"/>
      <c r="Z6" s="216"/>
      <c r="AA6" s="239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15" customHeight="1" x14ac:dyDescent="0.25">
      <c r="A7" s="267">
        <v>1</v>
      </c>
      <c r="B7" s="269" t="s">
        <v>23</v>
      </c>
      <c r="C7" s="269" t="s">
        <v>22</v>
      </c>
      <c r="D7" s="128">
        <v>10</v>
      </c>
      <c r="E7" s="129">
        <v>0</v>
      </c>
      <c r="F7" s="130">
        <v>0</v>
      </c>
      <c r="G7" s="271">
        <f>D8</f>
        <v>10</v>
      </c>
      <c r="H7" s="131">
        <v>0</v>
      </c>
      <c r="I7" s="129">
        <v>6</v>
      </c>
      <c r="J7" s="129">
        <v>0</v>
      </c>
      <c r="K7" s="271">
        <f>SUM(G7,H8)</f>
        <v>16</v>
      </c>
      <c r="L7" s="131">
        <v>0</v>
      </c>
      <c r="M7" s="129">
        <v>4</v>
      </c>
      <c r="N7" s="129">
        <v>0</v>
      </c>
      <c r="O7" s="271">
        <f>SUM(K7,L8)</f>
        <v>20</v>
      </c>
      <c r="P7" s="131">
        <v>0</v>
      </c>
      <c r="Q7" s="129">
        <v>6</v>
      </c>
      <c r="R7" s="130">
        <v>0</v>
      </c>
      <c r="S7" s="271">
        <f>SUM(O7,P8)</f>
        <v>26</v>
      </c>
      <c r="T7" s="131">
        <v>0</v>
      </c>
      <c r="U7" s="129">
        <v>0</v>
      </c>
      <c r="V7" s="129">
        <v>8</v>
      </c>
      <c r="W7" s="271">
        <f>SUM(S7,T8)</f>
        <v>34</v>
      </c>
      <c r="X7" s="265">
        <f>COUNTIF(D7:F7,"=10")+COUNTIF(H7:J7,"=10")+COUNTIF(L7:N7,"=10")+COUNTIF(P7:R7,"=10")+COUNTIF(T7:V7,"=10")</f>
        <v>1</v>
      </c>
      <c r="Y7" s="265">
        <f>COUNTIF(D7:F7,"=8")+COUNTIF(H7:J7,"=8")+COUNTIF(L7:N7,"=8")+COUNTIF(P7:R7,"=8")+COUNTIF(T7:V7,"=8")</f>
        <v>1</v>
      </c>
      <c r="Z7" s="263">
        <f>W7</f>
        <v>34</v>
      </c>
      <c r="AA7" s="240">
        <v>1</v>
      </c>
      <c r="AB7" s="15"/>
      <c r="AC7" s="15"/>
      <c r="AD7" s="15"/>
      <c r="AE7" s="15"/>
      <c r="AF7" s="15"/>
      <c r="AG7" s="15"/>
      <c r="AH7" s="15"/>
      <c r="AI7" s="15"/>
      <c r="AJ7" s="15"/>
    </row>
    <row r="8" spans="1:36" ht="15.75" customHeight="1" thickBot="1" x14ac:dyDescent="0.3">
      <c r="A8" s="268"/>
      <c r="B8" s="270"/>
      <c r="C8" s="270"/>
      <c r="D8" s="273">
        <f>SUM(D7:F7)</f>
        <v>10</v>
      </c>
      <c r="E8" s="274"/>
      <c r="F8" s="275"/>
      <c r="G8" s="272"/>
      <c r="H8" s="273">
        <f>SUM(H7:J7)</f>
        <v>6</v>
      </c>
      <c r="I8" s="274"/>
      <c r="J8" s="275"/>
      <c r="K8" s="272"/>
      <c r="L8" s="273">
        <f>SUM(L7:N7)</f>
        <v>4</v>
      </c>
      <c r="M8" s="274"/>
      <c r="N8" s="275"/>
      <c r="O8" s="272"/>
      <c r="P8" s="273">
        <f>SUM(P7:R7)</f>
        <v>6</v>
      </c>
      <c r="Q8" s="274"/>
      <c r="R8" s="275"/>
      <c r="S8" s="272"/>
      <c r="T8" s="273">
        <f>SUM(T7:V7)</f>
        <v>8</v>
      </c>
      <c r="U8" s="274"/>
      <c r="V8" s="275"/>
      <c r="W8" s="272"/>
      <c r="X8" s="266"/>
      <c r="Y8" s="266"/>
      <c r="Z8" s="264"/>
      <c r="AA8" s="241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15" customHeight="1" x14ac:dyDescent="0.25">
      <c r="A9" s="267">
        <v>2</v>
      </c>
      <c r="B9" s="269" t="s">
        <v>63</v>
      </c>
      <c r="C9" s="269" t="s">
        <v>64</v>
      </c>
      <c r="D9" s="132">
        <v>0</v>
      </c>
      <c r="E9" s="133">
        <v>6</v>
      </c>
      <c r="F9" s="134">
        <v>6</v>
      </c>
      <c r="G9" s="271">
        <f>D10</f>
        <v>12</v>
      </c>
      <c r="H9" s="135">
        <v>0</v>
      </c>
      <c r="I9" s="133">
        <v>0</v>
      </c>
      <c r="J9" s="133">
        <v>6</v>
      </c>
      <c r="K9" s="271">
        <f>SUM(G9,H10)</f>
        <v>18</v>
      </c>
      <c r="L9" s="135">
        <v>0</v>
      </c>
      <c r="M9" s="133">
        <v>0</v>
      </c>
      <c r="N9" s="133">
        <v>0</v>
      </c>
      <c r="O9" s="271">
        <f>SUM(K9,L10)</f>
        <v>18</v>
      </c>
      <c r="P9" s="135">
        <v>0</v>
      </c>
      <c r="Q9" s="133">
        <v>0</v>
      </c>
      <c r="R9" s="133">
        <v>4</v>
      </c>
      <c r="S9" s="271">
        <f>SUM(O9,P10)</f>
        <v>22</v>
      </c>
      <c r="T9" s="135">
        <v>0</v>
      </c>
      <c r="U9" s="133">
        <v>0</v>
      </c>
      <c r="V9" s="133">
        <v>0</v>
      </c>
      <c r="W9" s="271">
        <f>SUM(S9,T10)</f>
        <v>22</v>
      </c>
      <c r="X9" s="265">
        <f t="shared" ref="X9" si="0">COUNTIF(D9:F9,"=10")+COUNTIF(H9:J9,"=10")+COUNTIF(L9:N9,"=10")+COUNTIF(P9:R9,"=10")+COUNTIF(T9:V9,"=10")</f>
        <v>0</v>
      </c>
      <c r="Y9" s="265">
        <f t="shared" ref="Y9" si="1">COUNTIF(D9:F9,"=8")+COUNTIF(H9:J9,"=8")+COUNTIF(L9:N9,"=8")+COUNTIF(P9:R9,"=8")+COUNTIF(T9:V9,"=8")</f>
        <v>0</v>
      </c>
      <c r="Z9" s="263">
        <f>W9</f>
        <v>22</v>
      </c>
      <c r="AA9" s="248">
        <v>2</v>
      </c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15.75" customHeight="1" thickBot="1" x14ac:dyDescent="0.3">
      <c r="A10" s="268"/>
      <c r="B10" s="270"/>
      <c r="C10" s="270"/>
      <c r="D10" s="273">
        <f>SUM(D9:F9)</f>
        <v>12</v>
      </c>
      <c r="E10" s="274"/>
      <c r="F10" s="275"/>
      <c r="G10" s="272"/>
      <c r="H10" s="273">
        <f>SUM(H9:J9)</f>
        <v>6</v>
      </c>
      <c r="I10" s="274"/>
      <c r="J10" s="275"/>
      <c r="K10" s="272"/>
      <c r="L10" s="273">
        <f>SUM(L9:N9)</f>
        <v>0</v>
      </c>
      <c r="M10" s="274"/>
      <c r="N10" s="275"/>
      <c r="O10" s="272"/>
      <c r="P10" s="273">
        <f>SUM(P9:R9)</f>
        <v>4</v>
      </c>
      <c r="Q10" s="274"/>
      <c r="R10" s="275"/>
      <c r="S10" s="272"/>
      <c r="T10" s="273">
        <f>SUM(T9:V9)</f>
        <v>0</v>
      </c>
      <c r="U10" s="274"/>
      <c r="V10" s="275"/>
      <c r="W10" s="272"/>
      <c r="X10" s="266"/>
      <c r="Y10" s="266"/>
      <c r="Z10" s="264"/>
      <c r="AA10" s="249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ht="15" customHeight="1" x14ac:dyDescent="0.25">
      <c r="A11" s="255">
        <v>3</v>
      </c>
      <c r="B11" s="257" t="s">
        <v>34</v>
      </c>
      <c r="C11" s="257" t="s">
        <v>41</v>
      </c>
      <c r="D11" s="136">
        <v>0</v>
      </c>
      <c r="E11" s="137">
        <v>10</v>
      </c>
      <c r="F11" s="138">
        <v>6</v>
      </c>
      <c r="G11" s="259">
        <f>D12</f>
        <v>16</v>
      </c>
      <c r="H11" s="139">
        <v>0</v>
      </c>
      <c r="I11" s="137">
        <v>4</v>
      </c>
      <c r="J11" s="137">
        <v>6</v>
      </c>
      <c r="K11" s="259">
        <f>SUM(G11,H12)</f>
        <v>26</v>
      </c>
      <c r="L11" s="139">
        <v>0</v>
      </c>
      <c r="M11" s="137">
        <v>0</v>
      </c>
      <c r="N11" s="137">
        <v>8</v>
      </c>
      <c r="O11" s="259">
        <f>SUM(K11,L12)</f>
        <v>34</v>
      </c>
      <c r="P11" s="139">
        <v>8</v>
      </c>
      <c r="Q11" s="137">
        <v>4</v>
      </c>
      <c r="R11" s="137">
        <v>10</v>
      </c>
      <c r="S11" s="259">
        <f>SUM(O11,P12)</f>
        <v>56</v>
      </c>
      <c r="T11" s="139">
        <v>0</v>
      </c>
      <c r="U11" s="137">
        <v>8</v>
      </c>
      <c r="V11" s="137">
        <v>0</v>
      </c>
      <c r="W11" s="259">
        <f>SUM(S11,T12)</f>
        <v>64</v>
      </c>
      <c r="X11" s="261">
        <f t="shared" ref="X11" si="2">COUNTIF(D11:F11,"=10")+COUNTIF(H11:J11,"=10")+COUNTIF(L11:N11,"=10")+COUNTIF(P11:R11,"=10")+COUNTIF(T11:V11,"=10")</f>
        <v>2</v>
      </c>
      <c r="Y11" s="261">
        <f t="shared" ref="Y11" si="3">COUNTIF(D11:F11,"=8")+COUNTIF(H11:J11,"=8")+COUNTIF(L11:N11,"=8")+COUNTIF(P11:R11,"=8")+COUNTIF(T11:V11,"=8")</f>
        <v>3</v>
      </c>
      <c r="Z11" s="250">
        <f>W11</f>
        <v>64</v>
      </c>
      <c r="AA11" s="234">
        <v>4</v>
      </c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15.75" customHeight="1" thickBot="1" x14ac:dyDescent="0.3">
      <c r="A12" s="256"/>
      <c r="B12" s="258"/>
      <c r="C12" s="258"/>
      <c r="D12" s="252">
        <f>SUM(D11:F11)</f>
        <v>16</v>
      </c>
      <c r="E12" s="253"/>
      <c r="F12" s="254"/>
      <c r="G12" s="260"/>
      <c r="H12" s="252">
        <f>SUM(H11:J11)</f>
        <v>10</v>
      </c>
      <c r="I12" s="253"/>
      <c r="J12" s="254"/>
      <c r="K12" s="260"/>
      <c r="L12" s="252">
        <f>SUM(L11:N11)</f>
        <v>8</v>
      </c>
      <c r="M12" s="253"/>
      <c r="N12" s="254"/>
      <c r="O12" s="260"/>
      <c r="P12" s="252">
        <f>SUM(P11:R11)</f>
        <v>22</v>
      </c>
      <c r="Q12" s="253"/>
      <c r="R12" s="254"/>
      <c r="S12" s="260"/>
      <c r="T12" s="252">
        <f>SUM(T11:V11)</f>
        <v>8</v>
      </c>
      <c r="U12" s="253"/>
      <c r="V12" s="254"/>
      <c r="W12" s="260"/>
      <c r="X12" s="262"/>
      <c r="Y12" s="262"/>
      <c r="Z12" s="251"/>
      <c r="AA12" s="23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15" customHeight="1" x14ac:dyDescent="0.25">
      <c r="A13" s="255">
        <v>4</v>
      </c>
      <c r="B13" s="257" t="s">
        <v>25</v>
      </c>
      <c r="C13" s="257" t="s">
        <v>53</v>
      </c>
      <c r="D13" s="136">
        <v>8</v>
      </c>
      <c r="E13" s="137">
        <v>8</v>
      </c>
      <c r="F13" s="138">
        <v>10</v>
      </c>
      <c r="G13" s="259">
        <f>D14</f>
        <v>26</v>
      </c>
      <c r="H13" s="139">
        <v>8</v>
      </c>
      <c r="I13" s="137">
        <v>10</v>
      </c>
      <c r="J13" s="137">
        <v>10</v>
      </c>
      <c r="K13" s="259">
        <f>SUM(G13,H14)</f>
        <v>54</v>
      </c>
      <c r="L13" s="139">
        <v>4</v>
      </c>
      <c r="M13" s="137">
        <v>4</v>
      </c>
      <c r="N13" s="137">
        <v>0</v>
      </c>
      <c r="O13" s="259">
        <f>SUM(K13,L14)</f>
        <v>62</v>
      </c>
      <c r="P13" s="139">
        <v>0</v>
      </c>
      <c r="Q13" s="137">
        <v>6</v>
      </c>
      <c r="R13" s="137">
        <v>8</v>
      </c>
      <c r="S13" s="259">
        <f>SUM(O13,P14)</f>
        <v>76</v>
      </c>
      <c r="T13" s="139">
        <v>8</v>
      </c>
      <c r="U13" s="137">
        <v>0</v>
      </c>
      <c r="V13" s="137">
        <v>6</v>
      </c>
      <c r="W13" s="259">
        <f>SUM(S13,T14)</f>
        <v>90</v>
      </c>
      <c r="X13" s="261">
        <f t="shared" ref="X13" si="4">COUNTIF(D13:F13,"=10")+COUNTIF(H13:J13,"=10")+COUNTIF(L13:N13,"=10")+COUNTIF(P13:R13,"=10")+COUNTIF(T13:V13,"=10")</f>
        <v>3</v>
      </c>
      <c r="Y13" s="261">
        <f t="shared" ref="Y13" si="5">COUNTIF(D13:F13,"=8")+COUNTIF(H13:J13,"=8")+COUNTIF(L13:N13,"=8")+COUNTIF(P13:R13,"=8")+COUNTIF(T13:V13,"=8")</f>
        <v>5</v>
      </c>
      <c r="Z13" s="250">
        <f>W13</f>
        <v>90</v>
      </c>
      <c r="AA13" s="246">
        <v>1</v>
      </c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15.75" customHeight="1" thickBot="1" x14ac:dyDescent="0.3">
      <c r="A14" s="256"/>
      <c r="B14" s="258"/>
      <c r="C14" s="258"/>
      <c r="D14" s="252">
        <f>SUM(D13:F13)</f>
        <v>26</v>
      </c>
      <c r="E14" s="253"/>
      <c r="F14" s="254"/>
      <c r="G14" s="260"/>
      <c r="H14" s="252">
        <f>SUM(H13:J13)</f>
        <v>28</v>
      </c>
      <c r="I14" s="253"/>
      <c r="J14" s="254"/>
      <c r="K14" s="260"/>
      <c r="L14" s="252">
        <f>SUM(L13:N13)</f>
        <v>8</v>
      </c>
      <c r="M14" s="253"/>
      <c r="N14" s="254"/>
      <c r="O14" s="260"/>
      <c r="P14" s="252">
        <f>SUM(P13:R13)</f>
        <v>14</v>
      </c>
      <c r="Q14" s="253"/>
      <c r="R14" s="254"/>
      <c r="S14" s="260"/>
      <c r="T14" s="252">
        <f>SUM(T13:V13)</f>
        <v>14</v>
      </c>
      <c r="U14" s="253"/>
      <c r="V14" s="254"/>
      <c r="W14" s="260"/>
      <c r="X14" s="262"/>
      <c r="Y14" s="262"/>
      <c r="Z14" s="251"/>
      <c r="AA14" s="247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ht="15" customHeight="1" x14ac:dyDescent="0.25">
      <c r="A15" s="255">
        <v>5</v>
      </c>
      <c r="B15" s="257" t="s">
        <v>21</v>
      </c>
      <c r="C15" s="257" t="s">
        <v>54</v>
      </c>
      <c r="D15" s="136">
        <v>8</v>
      </c>
      <c r="E15" s="137">
        <v>0</v>
      </c>
      <c r="F15" s="138">
        <v>0</v>
      </c>
      <c r="G15" s="259">
        <f>D16</f>
        <v>8</v>
      </c>
      <c r="H15" s="139">
        <v>0</v>
      </c>
      <c r="I15" s="137">
        <v>6</v>
      </c>
      <c r="J15" s="137">
        <v>0</v>
      </c>
      <c r="K15" s="259">
        <f>SUM(G15,H16)</f>
        <v>14</v>
      </c>
      <c r="L15" s="139">
        <v>6</v>
      </c>
      <c r="M15" s="137">
        <v>4</v>
      </c>
      <c r="N15" s="137">
        <v>0</v>
      </c>
      <c r="O15" s="259">
        <f>SUM(K15,L16)</f>
        <v>24</v>
      </c>
      <c r="P15" s="139">
        <v>6</v>
      </c>
      <c r="Q15" s="137">
        <v>0</v>
      </c>
      <c r="R15" s="137">
        <v>0</v>
      </c>
      <c r="S15" s="259">
        <f>SUM(O15,P16)</f>
        <v>30</v>
      </c>
      <c r="T15" s="139">
        <v>10</v>
      </c>
      <c r="U15" s="137">
        <v>0</v>
      </c>
      <c r="V15" s="137">
        <v>0</v>
      </c>
      <c r="W15" s="259">
        <f>SUM(S15,T16)</f>
        <v>40</v>
      </c>
      <c r="X15" s="261">
        <f t="shared" ref="X15" si="6">COUNTIF(D15:F15,"=10")+COUNTIF(H15:J15,"=10")+COUNTIF(L15:N15,"=10")+COUNTIF(P15:R15,"=10")+COUNTIF(T15:V15,"=10")</f>
        <v>1</v>
      </c>
      <c r="Y15" s="261">
        <f t="shared" ref="Y15" si="7">COUNTIF(D15:F15,"=8")+COUNTIF(H15:J15,"=8")+COUNTIF(L15:N15,"=8")+COUNTIF(P15:R15,"=8")+COUNTIF(T15:V15,"=8")</f>
        <v>1</v>
      </c>
      <c r="Z15" s="250">
        <f>W15</f>
        <v>40</v>
      </c>
      <c r="AA15" s="234">
        <v>7</v>
      </c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ht="15.75" customHeight="1" thickBot="1" x14ac:dyDescent="0.3">
      <c r="A16" s="256"/>
      <c r="B16" s="258"/>
      <c r="C16" s="258"/>
      <c r="D16" s="252">
        <f>SUM(D15:F15)</f>
        <v>8</v>
      </c>
      <c r="E16" s="253"/>
      <c r="F16" s="254"/>
      <c r="G16" s="260"/>
      <c r="H16" s="252">
        <f>SUM(H15:J15)</f>
        <v>6</v>
      </c>
      <c r="I16" s="253"/>
      <c r="J16" s="254"/>
      <c r="K16" s="260"/>
      <c r="L16" s="252">
        <f>SUM(L15:N15)</f>
        <v>10</v>
      </c>
      <c r="M16" s="253"/>
      <c r="N16" s="254"/>
      <c r="O16" s="260"/>
      <c r="P16" s="252">
        <f>SUM(P15:R15)</f>
        <v>6</v>
      </c>
      <c r="Q16" s="253"/>
      <c r="R16" s="254"/>
      <c r="S16" s="260"/>
      <c r="T16" s="252">
        <f>SUM(T15:V15)</f>
        <v>10</v>
      </c>
      <c r="U16" s="253"/>
      <c r="V16" s="254"/>
      <c r="W16" s="260"/>
      <c r="X16" s="262"/>
      <c r="Y16" s="262"/>
      <c r="Z16" s="251"/>
      <c r="AA16" s="23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ht="15" customHeight="1" x14ac:dyDescent="0.25">
      <c r="A17" s="267">
        <v>6</v>
      </c>
      <c r="B17" s="269" t="s">
        <v>59</v>
      </c>
      <c r="C17" s="269" t="s">
        <v>22</v>
      </c>
      <c r="D17" s="132">
        <v>0</v>
      </c>
      <c r="E17" s="133">
        <v>0</v>
      </c>
      <c r="F17" s="134">
        <v>0</v>
      </c>
      <c r="G17" s="271">
        <f>D18</f>
        <v>0</v>
      </c>
      <c r="H17" s="135">
        <v>6</v>
      </c>
      <c r="I17" s="133">
        <v>0</v>
      </c>
      <c r="J17" s="133">
        <v>0</v>
      </c>
      <c r="K17" s="271">
        <f>SUM(G17,H18)</f>
        <v>6</v>
      </c>
      <c r="L17" s="135">
        <v>6</v>
      </c>
      <c r="M17" s="133">
        <v>0</v>
      </c>
      <c r="N17" s="133">
        <v>0</v>
      </c>
      <c r="O17" s="271">
        <f>SUM(K17,L18)</f>
        <v>12</v>
      </c>
      <c r="P17" s="135">
        <v>0</v>
      </c>
      <c r="Q17" s="133">
        <v>4</v>
      </c>
      <c r="R17" s="133">
        <v>0</v>
      </c>
      <c r="S17" s="271">
        <f>SUM(O17,P18)</f>
        <v>16</v>
      </c>
      <c r="T17" s="135">
        <v>0</v>
      </c>
      <c r="U17" s="133">
        <v>0</v>
      </c>
      <c r="V17" s="133">
        <v>0</v>
      </c>
      <c r="W17" s="271">
        <f>SUM(S17,T18)</f>
        <v>16</v>
      </c>
      <c r="X17" s="265">
        <f t="shared" ref="X17" si="8">COUNTIF(D17:F17,"=10")+COUNTIF(H17:J17,"=10")+COUNTIF(L17:N17,"=10")+COUNTIF(P17:R17,"=10")+COUNTIF(T17:V17,"=10")</f>
        <v>0</v>
      </c>
      <c r="Y17" s="265">
        <f t="shared" ref="Y17" si="9">COUNTIF(D17:F17,"=8")+COUNTIF(H17:J17,"=8")+COUNTIF(L17:N17,"=8")+COUNTIF(P17:R17,"=8")+COUNTIF(T17:V17,"=8")</f>
        <v>0</v>
      </c>
      <c r="Z17" s="263">
        <f>W17</f>
        <v>16</v>
      </c>
      <c r="AA17" s="242">
        <v>3</v>
      </c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15.75" customHeight="1" thickBot="1" x14ac:dyDescent="0.3">
      <c r="A18" s="268"/>
      <c r="B18" s="270"/>
      <c r="C18" s="270"/>
      <c r="D18" s="273">
        <f>SUM(D17:F17)</f>
        <v>0</v>
      </c>
      <c r="E18" s="274"/>
      <c r="F18" s="275"/>
      <c r="G18" s="272"/>
      <c r="H18" s="273">
        <f>SUM(H17:J17)</f>
        <v>6</v>
      </c>
      <c r="I18" s="274"/>
      <c r="J18" s="275"/>
      <c r="K18" s="272"/>
      <c r="L18" s="273">
        <f>SUM(L17:N17)</f>
        <v>6</v>
      </c>
      <c r="M18" s="274"/>
      <c r="N18" s="275"/>
      <c r="O18" s="272"/>
      <c r="P18" s="273">
        <f>SUM(P17:R17)</f>
        <v>4</v>
      </c>
      <c r="Q18" s="274"/>
      <c r="R18" s="275"/>
      <c r="S18" s="272"/>
      <c r="T18" s="273">
        <f>SUM(T17:V17)</f>
        <v>0</v>
      </c>
      <c r="U18" s="274"/>
      <c r="V18" s="275"/>
      <c r="W18" s="272"/>
      <c r="X18" s="266"/>
      <c r="Y18" s="266"/>
      <c r="Z18" s="264"/>
      <c r="AA18" s="243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15" customHeight="1" x14ac:dyDescent="0.25">
      <c r="A19" s="255">
        <v>7</v>
      </c>
      <c r="B19" s="257" t="s">
        <v>66</v>
      </c>
      <c r="C19" s="257" t="s">
        <v>67</v>
      </c>
      <c r="D19" s="136">
        <v>0</v>
      </c>
      <c r="E19" s="137">
        <v>8</v>
      </c>
      <c r="F19" s="138">
        <v>0</v>
      </c>
      <c r="G19" s="259">
        <f>D20</f>
        <v>8</v>
      </c>
      <c r="H19" s="139">
        <v>6</v>
      </c>
      <c r="I19" s="137">
        <v>8</v>
      </c>
      <c r="J19" s="137">
        <v>0</v>
      </c>
      <c r="K19" s="259">
        <f>SUM(G19,H20)</f>
        <v>22</v>
      </c>
      <c r="L19" s="139">
        <v>6</v>
      </c>
      <c r="M19" s="137">
        <v>6</v>
      </c>
      <c r="N19" s="137">
        <v>0</v>
      </c>
      <c r="O19" s="259">
        <f>SUM(K19,L20)</f>
        <v>34</v>
      </c>
      <c r="P19" s="139">
        <v>8</v>
      </c>
      <c r="Q19" s="137">
        <v>6</v>
      </c>
      <c r="R19" s="137">
        <v>8</v>
      </c>
      <c r="S19" s="259">
        <f>SUM(O19,P20)</f>
        <v>56</v>
      </c>
      <c r="T19" s="139">
        <v>8</v>
      </c>
      <c r="U19" s="137">
        <v>0</v>
      </c>
      <c r="V19" s="137">
        <v>0</v>
      </c>
      <c r="W19" s="259">
        <f>SUM(S19,T20)</f>
        <v>64</v>
      </c>
      <c r="X19" s="261">
        <f t="shared" ref="X19" si="10">COUNTIF(D19:F19,"=10")+COUNTIF(H19:J19,"=10")+COUNTIF(L19:N19,"=10")+COUNTIF(P19:R19,"=10")+COUNTIF(T19:V19,"=10")</f>
        <v>0</v>
      </c>
      <c r="Y19" s="261">
        <f t="shared" ref="Y19" si="11">COUNTIF(D19:F19,"=8")+COUNTIF(H19:J19,"=8")+COUNTIF(L19:N19,"=8")+COUNTIF(P19:R19,"=8")+COUNTIF(T19:V19,"=8")</f>
        <v>5</v>
      </c>
      <c r="Z19" s="250">
        <f>W19</f>
        <v>64</v>
      </c>
      <c r="AA19" s="234">
        <v>5</v>
      </c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ht="15.75" customHeight="1" thickBot="1" x14ac:dyDescent="0.3">
      <c r="A20" s="256"/>
      <c r="B20" s="258"/>
      <c r="C20" s="258"/>
      <c r="D20" s="252">
        <f>SUM(D19:F19)</f>
        <v>8</v>
      </c>
      <c r="E20" s="253"/>
      <c r="F20" s="254"/>
      <c r="G20" s="260"/>
      <c r="H20" s="252">
        <f>SUM(H19:J19)</f>
        <v>14</v>
      </c>
      <c r="I20" s="253"/>
      <c r="J20" s="254"/>
      <c r="K20" s="260"/>
      <c r="L20" s="252">
        <f>SUM(L19:N19)</f>
        <v>12</v>
      </c>
      <c r="M20" s="253"/>
      <c r="N20" s="254"/>
      <c r="O20" s="260"/>
      <c r="P20" s="252">
        <f>SUM(P19:R19)</f>
        <v>22</v>
      </c>
      <c r="Q20" s="253"/>
      <c r="R20" s="254"/>
      <c r="S20" s="260"/>
      <c r="T20" s="252">
        <f>SUM(T19:V19)</f>
        <v>8</v>
      </c>
      <c r="U20" s="253"/>
      <c r="V20" s="254"/>
      <c r="W20" s="260"/>
      <c r="X20" s="262"/>
      <c r="Y20" s="262"/>
      <c r="Z20" s="251"/>
      <c r="AA20" s="23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ht="15" customHeight="1" x14ac:dyDescent="0.25">
      <c r="A21" s="255">
        <v>8</v>
      </c>
      <c r="B21" s="257" t="s">
        <v>60</v>
      </c>
      <c r="C21" s="257" t="s">
        <v>61</v>
      </c>
      <c r="D21" s="136">
        <v>4</v>
      </c>
      <c r="E21" s="137">
        <v>8</v>
      </c>
      <c r="F21" s="138">
        <v>6</v>
      </c>
      <c r="G21" s="259">
        <f t="shared" ref="G21" si="12">D22</f>
        <v>18</v>
      </c>
      <c r="H21" s="139">
        <v>6</v>
      </c>
      <c r="I21" s="137">
        <v>10</v>
      </c>
      <c r="J21" s="137">
        <v>6</v>
      </c>
      <c r="K21" s="259">
        <f t="shared" ref="K21" si="13">SUM(G21,H22)</f>
        <v>40</v>
      </c>
      <c r="L21" s="139">
        <v>4</v>
      </c>
      <c r="M21" s="137">
        <v>0</v>
      </c>
      <c r="N21" s="137">
        <v>0</v>
      </c>
      <c r="O21" s="259">
        <f t="shared" ref="O21" si="14">SUM(K21,L22)</f>
        <v>44</v>
      </c>
      <c r="P21" s="139">
        <v>6</v>
      </c>
      <c r="Q21" s="137">
        <v>10</v>
      </c>
      <c r="R21" s="137">
        <v>6</v>
      </c>
      <c r="S21" s="259">
        <f t="shared" ref="S21" si="15">SUM(O21,P22)</f>
        <v>66</v>
      </c>
      <c r="T21" s="139">
        <v>8</v>
      </c>
      <c r="U21" s="137">
        <v>10</v>
      </c>
      <c r="V21" s="137">
        <v>0</v>
      </c>
      <c r="W21" s="259">
        <f t="shared" ref="W21" si="16">SUM(S21,T22)</f>
        <v>84</v>
      </c>
      <c r="X21" s="261">
        <f t="shared" ref="X21" si="17">COUNTIF(D21:F21,"=10")+COUNTIF(H21:J21,"=10")+COUNTIF(L21:N21,"=10")+COUNTIF(P21:R21,"=10")+COUNTIF(T21:V21,"=10")</f>
        <v>3</v>
      </c>
      <c r="Y21" s="261">
        <f t="shared" ref="Y21" si="18">COUNTIF(D21:F21,"=8")+COUNTIF(H21:J21,"=8")+COUNTIF(L21:N21,"=8")+COUNTIF(P21:R21,"=8")+COUNTIF(T21:V21,"=8")</f>
        <v>2</v>
      </c>
      <c r="Z21" s="250">
        <f t="shared" ref="Z21" si="19">W21</f>
        <v>84</v>
      </c>
      <c r="AA21" s="244">
        <v>2</v>
      </c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ht="15" customHeight="1" thickBot="1" x14ac:dyDescent="0.3">
      <c r="A22" s="256"/>
      <c r="B22" s="258"/>
      <c r="C22" s="258"/>
      <c r="D22" s="252">
        <f t="shared" ref="D22" si="20">SUM(D21:F21)</f>
        <v>18</v>
      </c>
      <c r="E22" s="253"/>
      <c r="F22" s="254"/>
      <c r="G22" s="260"/>
      <c r="H22" s="252">
        <f t="shared" ref="H22" si="21">SUM(H21:J21)</f>
        <v>22</v>
      </c>
      <c r="I22" s="253"/>
      <c r="J22" s="254"/>
      <c r="K22" s="260"/>
      <c r="L22" s="252">
        <f t="shared" ref="L22" si="22">SUM(L21:N21)</f>
        <v>4</v>
      </c>
      <c r="M22" s="253"/>
      <c r="N22" s="254"/>
      <c r="O22" s="260"/>
      <c r="P22" s="252">
        <f t="shared" ref="P22" si="23">SUM(P21:R21)</f>
        <v>22</v>
      </c>
      <c r="Q22" s="253"/>
      <c r="R22" s="254"/>
      <c r="S22" s="260"/>
      <c r="T22" s="252">
        <f t="shared" ref="T22" si="24">SUM(T21:V21)</f>
        <v>18</v>
      </c>
      <c r="U22" s="253"/>
      <c r="V22" s="254"/>
      <c r="W22" s="260"/>
      <c r="X22" s="262"/>
      <c r="Y22" s="262"/>
      <c r="Z22" s="251"/>
      <c r="AA22" s="245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 ht="15.75" customHeight="1" x14ac:dyDescent="0.25">
      <c r="A23" s="255">
        <v>9</v>
      </c>
      <c r="B23" s="257" t="s">
        <v>24</v>
      </c>
      <c r="C23" s="257" t="s">
        <v>41</v>
      </c>
      <c r="D23" s="136">
        <v>8</v>
      </c>
      <c r="E23" s="137">
        <v>6</v>
      </c>
      <c r="F23" s="138">
        <v>8</v>
      </c>
      <c r="G23" s="259">
        <f t="shared" ref="G23" si="25">D24</f>
        <v>22</v>
      </c>
      <c r="H23" s="139">
        <v>8</v>
      </c>
      <c r="I23" s="137">
        <v>0</v>
      </c>
      <c r="J23" s="137">
        <v>4</v>
      </c>
      <c r="K23" s="259">
        <f t="shared" ref="K23" si="26">SUM(G23,H24)</f>
        <v>34</v>
      </c>
      <c r="L23" s="139">
        <v>4</v>
      </c>
      <c r="M23" s="137">
        <v>0</v>
      </c>
      <c r="N23" s="137">
        <v>0</v>
      </c>
      <c r="O23" s="259">
        <f t="shared" ref="O23" si="27">SUM(K23,L24)</f>
        <v>38</v>
      </c>
      <c r="P23" s="139">
        <v>10</v>
      </c>
      <c r="Q23" s="137">
        <v>8</v>
      </c>
      <c r="R23" s="137">
        <v>8</v>
      </c>
      <c r="S23" s="259">
        <f t="shared" ref="S23" si="28">SUM(O23,P24)</f>
        <v>64</v>
      </c>
      <c r="T23" s="139">
        <v>0</v>
      </c>
      <c r="U23" s="137">
        <v>6</v>
      </c>
      <c r="V23" s="137">
        <v>4</v>
      </c>
      <c r="W23" s="259">
        <f t="shared" ref="W23" si="29">SUM(S23,T24)</f>
        <v>74</v>
      </c>
      <c r="X23" s="261">
        <f t="shared" ref="X23" si="30">COUNTIF(D23:F23,"=10")+COUNTIF(H23:J23,"=10")+COUNTIF(L23:N23,"=10")+COUNTIF(P23:R23,"=10")+COUNTIF(T23:V23,"=10")</f>
        <v>1</v>
      </c>
      <c r="Y23" s="261">
        <f t="shared" ref="Y23" si="31">COUNTIF(D23:F23,"=8")+COUNTIF(H23:J23,"=8")+COUNTIF(L23:N23,"=8")+COUNTIF(P23:R23,"=8")+COUNTIF(T23:V23,"=8")</f>
        <v>5</v>
      </c>
      <c r="Z23" s="250">
        <f t="shared" ref="Z23" si="32">W23</f>
        <v>74</v>
      </c>
      <c r="AA23" s="236">
        <v>3</v>
      </c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ht="15" customHeight="1" thickBot="1" x14ac:dyDescent="0.3">
      <c r="A24" s="256"/>
      <c r="B24" s="258"/>
      <c r="C24" s="258"/>
      <c r="D24" s="252">
        <f t="shared" ref="D24" si="33">SUM(D23:F23)</f>
        <v>22</v>
      </c>
      <c r="E24" s="253"/>
      <c r="F24" s="254"/>
      <c r="G24" s="260"/>
      <c r="H24" s="252">
        <f t="shared" ref="H24" si="34">SUM(H23:J23)</f>
        <v>12</v>
      </c>
      <c r="I24" s="253"/>
      <c r="J24" s="254"/>
      <c r="K24" s="260"/>
      <c r="L24" s="252">
        <f t="shared" ref="L24" si="35">SUM(L23:N23)</f>
        <v>4</v>
      </c>
      <c r="M24" s="253"/>
      <c r="N24" s="254"/>
      <c r="O24" s="260"/>
      <c r="P24" s="252">
        <f t="shared" ref="P24" si="36">SUM(P23:R23)</f>
        <v>26</v>
      </c>
      <c r="Q24" s="253"/>
      <c r="R24" s="254"/>
      <c r="S24" s="260"/>
      <c r="T24" s="252">
        <f t="shared" ref="T24" si="37">SUM(T23:V23)</f>
        <v>10</v>
      </c>
      <c r="U24" s="253"/>
      <c r="V24" s="254"/>
      <c r="W24" s="260"/>
      <c r="X24" s="262"/>
      <c r="Y24" s="262"/>
      <c r="Z24" s="251"/>
      <c r="AA24" s="237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15.75" customHeight="1" x14ac:dyDescent="0.25">
      <c r="A25" s="255">
        <v>10</v>
      </c>
      <c r="B25" s="257" t="s">
        <v>42</v>
      </c>
      <c r="C25" s="257" t="s">
        <v>41</v>
      </c>
      <c r="D25" s="136">
        <v>4</v>
      </c>
      <c r="E25" s="137">
        <v>4</v>
      </c>
      <c r="F25" s="138">
        <v>4</v>
      </c>
      <c r="G25" s="259">
        <f t="shared" ref="G25" si="38">D26</f>
        <v>12</v>
      </c>
      <c r="H25" s="139">
        <v>4</v>
      </c>
      <c r="I25" s="137">
        <v>6</v>
      </c>
      <c r="J25" s="137">
        <v>0</v>
      </c>
      <c r="K25" s="259">
        <f t="shared" ref="K25" si="39">SUM(G25,H26)</f>
        <v>22</v>
      </c>
      <c r="L25" s="139">
        <v>4</v>
      </c>
      <c r="M25" s="137">
        <v>6</v>
      </c>
      <c r="N25" s="137">
        <v>0</v>
      </c>
      <c r="O25" s="259">
        <f t="shared" ref="O25" si="40">SUM(K25,L26)</f>
        <v>32</v>
      </c>
      <c r="P25" s="139">
        <v>0</v>
      </c>
      <c r="Q25" s="137">
        <v>6</v>
      </c>
      <c r="R25" s="137">
        <v>0</v>
      </c>
      <c r="S25" s="259">
        <f t="shared" ref="S25" si="41">SUM(O25,P26)</f>
        <v>38</v>
      </c>
      <c r="T25" s="139">
        <v>4</v>
      </c>
      <c r="U25" s="137">
        <v>4</v>
      </c>
      <c r="V25" s="137">
        <v>0</v>
      </c>
      <c r="W25" s="259">
        <f t="shared" ref="W25" si="42">SUM(S25,T26)</f>
        <v>46</v>
      </c>
      <c r="X25" s="261">
        <f t="shared" ref="X25" si="43">COUNTIF(D25:F25,"=10")+COUNTIF(H25:J25,"=10")+COUNTIF(L25:N25,"=10")+COUNTIF(P25:R25,"=10")+COUNTIF(T25:V25,"=10")</f>
        <v>0</v>
      </c>
      <c r="Y25" s="261">
        <f t="shared" ref="Y25" si="44">COUNTIF(D25:F25,"=8")+COUNTIF(H25:J25,"=8")+COUNTIF(L25:N25,"=8")+COUNTIF(P25:R25,"=8")+COUNTIF(T25:V25,"=8")</f>
        <v>0</v>
      </c>
      <c r="Z25" s="250">
        <f t="shared" ref="Z25" si="45">W25</f>
        <v>46</v>
      </c>
      <c r="AA25" s="234">
        <v>6</v>
      </c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ht="15" customHeight="1" thickBot="1" x14ac:dyDescent="0.3">
      <c r="A26" s="256"/>
      <c r="B26" s="258"/>
      <c r="C26" s="258"/>
      <c r="D26" s="252">
        <f t="shared" ref="D26" si="46">SUM(D25:F25)</f>
        <v>12</v>
      </c>
      <c r="E26" s="253"/>
      <c r="F26" s="254"/>
      <c r="G26" s="260"/>
      <c r="H26" s="252">
        <f t="shared" ref="H26" si="47">SUM(H25:J25)</f>
        <v>10</v>
      </c>
      <c r="I26" s="253"/>
      <c r="J26" s="254"/>
      <c r="K26" s="260"/>
      <c r="L26" s="252">
        <f t="shared" ref="L26" si="48">SUM(L25:N25)</f>
        <v>10</v>
      </c>
      <c r="M26" s="253"/>
      <c r="N26" s="254"/>
      <c r="O26" s="260"/>
      <c r="P26" s="252">
        <f t="shared" ref="P26" si="49">SUM(P25:R25)</f>
        <v>6</v>
      </c>
      <c r="Q26" s="253"/>
      <c r="R26" s="254"/>
      <c r="S26" s="260"/>
      <c r="T26" s="252">
        <f t="shared" ref="T26" si="50">SUM(T25:V25)</f>
        <v>8</v>
      </c>
      <c r="U26" s="253"/>
      <c r="V26" s="254"/>
      <c r="W26" s="260"/>
      <c r="X26" s="262"/>
      <c r="Y26" s="262"/>
      <c r="Z26" s="251"/>
      <c r="AA26" s="235"/>
      <c r="AB26" s="15"/>
      <c r="AC26" s="15"/>
      <c r="AD26" s="15"/>
      <c r="AE26" s="15"/>
      <c r="AF26" s="15"/>
      <c r="AG26" s="15"/>
      <c r="AH26" s="15"/>
      <c r="AI26" s="15"/>
      <c r="AJ26" s="15"/>
    </row>
  </sheetData>
  <sortState ref="B6:X15">
    <sortCondition descending="1" ref="X6:X15"/>
    <sortCondition descending="1" ref="W6:W15"/>
    <sortCondition descending="1" ref="S6:S15"/>
  </sortState>
  <mergeCells count="189">
    <mergeCell ref="Z17:Z18"/>
    <mergeCell ref="D18:F18"/>
    <mergeCell ref="H18:J18"/>
    <mergeCell ref="L18:N18"/>
    <mergeCell ref="P18:R18"/>
    <mergeCell ref="T18:V18"/>
    <mergeCell ref="Y19:Y20"/>
    <mergeCell ref="Z19:Z20"/>
    <mergeCell ref="A19:A20"/>
    <mergeCell ref="B19:B20"/>
    <mergeCell ref="C19:C20"/>
    <mergeCell ref="G19:G20"/>
    <mergeCell ref="K19:K20"/>
    <mergeCell ref="O19:O20"/>
    <mergeCell ref="S19:S20"/>
    <mergeCell ref="W19:W20"/>
    <mergeCell ref="X19:X20"/>
    <mergeCell ref="D20:F20"/>
    <mergeCell ref="H20:J20"/>
    <mergeCell ref="L20:N20"/>
    <mergeCell ref="P20:R20"/>
    <mergeCell ref="T20:V20"/>
    <mergeCell ref="Y15:Y16"/>
    <mergeCell ref="Z15:Z16"/>
    <mergeCell ref="D16:F16"/>
    <mergeCell ref="H16:J16"/>
    <mergeCell ref="L16:N16"/>
    <mergeCell ref="P16:R16"/>
    <mergeCell ref="A13:A14"/>
    <mergeCell ref="B13:B14"/>
    <mergeCell ref="C13:C14"/>
    <mergeCell ref="T16:V16"/>
    <mergeCell ref="A15:A16"/>
    <mergeCell ref="B15:B16"/>
    <mergeCell ref="C15:C16"/>
    <mergeCell ref="G15:G16"/>
    <mergeCell ref="K15:K16"/>
    <mergeCell ref="O15:O16"/>
    <mergeCell ref="S15:S16"/>
    <mergeCell ref="W15:W16"/>
    <mergeCell ref="X15:X16"/>
    <mergeCell ref="Z9:Z10"/>
    <mergeCell ref="D10:F10"/>
    <mergeCell ref="H10:J10"/>
    <mergeCell ref="L10:N10"/>
    <mergeCell ref="P10:R10"/>
    <mergeCell ref="S9:S10"/>
    <mergeCell ref="W9:W10"/>
    <mergeCell ref="X9:X10"/>
    <mergeCell ref="G13:G14"/>
    <mergeCell ref="K13:K14"/>
    <mergeCell ref="O13:O14"/>
    <mergeCell ref="S13:S14"/>
    <mergeCell ref="W13:W14"/>
    <mergeCell ref="X13:X14"/>
    <mergeCell ref="X11:X12"/>
    <mergeCell ref="Y11:Y12"/>
    <mergeCell ref="Y13:Y14"/>
    <mergeCell ref="O9:O10"/>
    <mergeCell ref="Z13:Z14"/>
    <mergeCell ref="D14:F14"/>
    <mergeCell ref="H14:J14"/>
    <mergeCell ref="L14:N14"/>
    <mergeCell ref="P14:R14"/>
    <mergeCell ref="T14:V14"/>
    <mergeCell ref="A11:A12"/>
    <mergeCell ref="B11:B12"/>
    <mergeCell ref="C11:C12"/>
    <mergeCell ref="G11:G12"/>
    <mergeCell ref="K11:K12"/>
    <mergeCell ref="O11:O12"/>
    <mergeCell ref="S11:S12"/>
    <mergeCell ref="W11:W12"/>
    <mergeCell ref="Y9:Y10"/>
    <mergeCell ref="B2:X2"/>
    <mergeCell ref="X7:X8"/>
    <mergeCell ref="B4:C4"/>
    <mergeCell ref="Y7:Y8"/>
    <mergeCell ref="P8:R8"/>
    <mergeCell ref="T8:V8"/>
    <mergeCell ref="D8:F8"/>
    <mergeCell ref="Y21:Y22"/>
    <mergeCell ref="Z21:Z22"/>
    <mergeCell ref="O21:O22"/>
    <mergeCell ref="S21:S22"/>
    <mergeCell ref="H22:J22"/>
    <mergeCell ref="L22:N22"/>
    <mergeCell ref="K21:K22"/>
    <mergeCell ref="H8:J8"/>
    <mergeCell ref="L8:N8"/>
    <mergeCell ref="B9:B10"/>
    <mergeCell ref="C9:C10"/>
    <mergeCell ref="G9:G10"/>
    <mergeCell ref="K9:K10"/>
    <mergeCell ref="Z7:Z8"/>
    <mergeCell ref="C5:C6"/>
    <mergeCell ref="B5:B6"/>
    <mergeCell ref="Z11:Z12"/>
    <mergeCell ref="A17:A18"/>
    <mergeCell ref="B17:B18"/>
    <mergeCell ref="C17:C18"/>
    <mergeCell ref="Y5:Y6"/>
    <mergeCell ref="Z5:Z6"/>
    <mergeCell ref="A7:A8"/>
    <mergeCell ref="B7:B8"/>
    <mergeCell ref="C7:C8"/>
    <mergeCell ref="G7:G8"/>
    <mergeCell ref="K7:K8"/>
    <mergeCell ref="O7:O8"/>
    <mergeCell ref="S7:S8"/>
    <mergeCell ref="W7:W8"/>
    <mergeCell ref="W17:W18"/>
    <mergeCell ref="X17:X18"/>
    <mergeCell ref="Y17:Y18"/>
    <mergeCell ref="O17:O18"/>
    <mergeCell ref="S17:S18"/>
    <mergeCell ref="G17:G18"/>
    <mergeCell ref="K17:K18"/>
    <mergeCell ref="A9:A10"/>
    <mergeCell ref="A5:A6"/>
    <mergeCell ref="D12:F12"/>
    <mergeCell ref="H12:J12"/>
    <mergeCell ref="G5:G6"/>
    <mergeCell ref="D5:F5"/>
    <mergeCell ref="W21:W22"/>
    <mergeCell ref="X21:X22"/>
    <mergeCell ref="W23:W24"/>
    <mergeCell ref="X23:X24"/>
    <mergeCell ref="D22:F22"/>
    <mergeCell ref="O23:O24"/>
    <mergeCell ref="S23:S24"/>
    <mergeCell ref="P22:R22"/>
    <mergeCell ref="T22:V22"/>
    <mergeCell ref="L12:N12"/>
    <mergeCell ref="P12:R12"/>
    <mergeCell ref="T12:V12"/>
    <mergeCell ref="T10:V10"/>
    <mergeCell ref="X5:X6"/>
    <mergeCell ref="W5:W6"/>
    <mergeCell ref="T5:V5"/>
    <mergeCell ref="S5:S6"/>
    <mergeCell ref="P5:R5"/>
    <mergeCell ref="O5:O6"/>
    <mergeCell ref="L5:N5"/>
    <mergeCell ref="K5:K6"/>
    <mergeCell ref="H5:J5"/>
    <mergeCell ref="Z23:Z24"/>
    <mergeCell ref="D24:F24"/>
    <mergeCell ref="H24:J24"/>
    <mergeCell ref="L24:N24"/>
    <mergeCell ref="P24:R24"/>
    <mergeCell ref="T24:V24"/>
    <mergeCell ref="K23:K24"/>
    <mergeCell ref="B23:B24"/>
    <mergeCell ref="C23:C24"/>
    <mergeCell ref="G23:G24"/>
    <mergeCell ref="O25:O26"/>
    <mergeCell ref="S25:S26"/>
    <mergeCell ref="W25:W26"/>
    <mergeCell ref="X25:X26"/>
    <mergeCell ref="A21:A22"/>
    <mergeCell ref="B21:B22"/>
    <mergeCell ref="C21:C22"/>
    <mergeCell ref="G21:G22"/>
    <mergeCell ref="Y23:Y24"/>
    <mergeCell ref="Y25:Y26"/>
    <mergeCell ref="Z25:Z26"/>
    <mergeCell ref="D26:F26"/>
    <mergeCell ref="H26:J26"/>
    <mergeCell ref="L26:N26"/>
    <mergeCell ref="P26:R26"/>
    <mergeCell ref="T26:V26"/>
    <mergeCell ref="A23:A24"/>
    <mergeCell ref="AA5:AA6"/>
    <mergeCell ref="AA7:AA8"/>
    <mergeCell ref="AA9:AA10"/>
    <mergeCell ref="AA11:AA12"/>
    <mergeCell ref="AA13:AA14"/>
    <mergeCell ref="AA15:AA16"/>
    <mergeCell ref="AA17:AA18"/>
    <mergeCell ref="AA19:AA20"/>
    <mergeCell ref="AA21:AA22"/>
    <mergeCell ref="AA23:AA24"/>
    <mergeCell ref="AA25:AA26"/>
    <mergeCell ref="A25:A26"/>
    <mergeCell ref="B25:B26"/>
    <mergeCell ref="C25:C26"/>
    <mergeCell ref="G25:G26"/>
    <mergeCell ref="K25:K26"/>
  </mergeCells>
  <pageMargins left="0.7" right="0.7" top="0.75" bottom="0.75" header="0.3" footer="0.3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1"/>
  <sheetViews>
    <sheetView zoomScale="75" zoomScaleNormal="75" workbookViewId="0">
      <selection activeCell="AD16" sqref="AD16"/>
    </sheetView>
  </sheetViews>
  <sheetFormatPr defaultRowHeight="15" x14ac:dyDescent="0.25"/>
  <cols>
    <col min="1" max="1" width="4.7109375" customWidth="1"/>
    <col min="2" max="2" width="24.28515625" customWidth="1"/>
    <col min="3" max="3" width="32.5703125" customWidth="1"/>
    <col min="4" max="23" width="5.7109375" customWidth="1"/>
    <col min="24" max="26" width="5.5703125" customWidth="1"/>
    <col min="27" max="27" width="8.85546875" customWidth="1"/>
    <col min="28" max="47" width="5.5703125" customWidth="1"/>
    <col min="48" max="73" width="3.5703125" customWidth="1"/>
  </cols>
  <sheetData>
    <row r="1" spans="1:36" x14ac:dyDescent="0.25"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8.75" x14ac:dyDescent="0.25">
      <c r="A2" s="24"/>
      <c r="B2" s="276" t="s">
        <v>75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19.5" thickBot="1" x14ac:dyDescent="0.3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ht="15" customHeight="1" thickBot="1" x14ac:dyDescent="0.3">
      <c r="A4" s="24"/>
      <c r="B4" s="206" t="s">
        <v>49</v>
      </c>
      <c r="C4" s="20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15" customHeight="1" x14ac:dyDescent="0.25">
      <c r="A5" s="181" t="s">
        <v>0</v>
      </c>
      <c r="B5" s="181" t="s">
        <v>26</v>
      </c>
      <c r="C5" s="181" t="s">
        <v>1</v>
      </c>
      <c r="D5" s="279" t="s">
        <v>6</v>
      </c>
      <c r="E5" s="280"/>
      <c r="F5" s="281"/>
      <c r="G5" s="282" t="s">
        <v>18</v>
      </c>
      <c r="H5" s="279" t="s">
        <v>7</v>
      </c>
      <c r="I5" s="280"/>
      <c r="J5" s="281"/>
      <c r="K5" s="282" t="s">
        <v>18</v>
      </c>
      <c r="L5" s="279" t="s">
        <v>8</v>
      </c>
      <c r="M5" s="280"/>
      <c r="N5" s="281"/>
      <c r="O5" s="282" t="s">
        <v>18</v>
      </c>
      <c r="P5" s="279" t="s">
        <v>9</v>
      </c>
      <c r="Q5" s="280"/>
      <c r="R5" s="281"/>
      <c r="S5" s="282" t="s">
        <v>18</v>
      </c>
      <c r="T5" s="279" t="s">
        <v>10</v>
      </c>
      <c r="U5" s="280"/>
      <c r="V5" s="281"/>
      <c r="W5" s="282" t="s">
        <v>18</v>
      </c>
      <c r="X5" s="285" t="s">
        <v>32</v>
      </c>
      <c r="Y5" s="285" t="s">
        <v>33</v>
      </c>
      <c r="Z5" s="181" t="s">
        <v>11</v>
      </c>
      <c r="AA5" s="277" t="s">
        <v>12</v>
      </c>
      <c r="AB5" s="15"/>
      <c r="AC5" s="15"/>
      <c r="AD5" s="15"/>
      <c r="AE5" s="15"/>
      <c r="AF5" s="15"/>
      <c r="AG5" s="15"/>
      <c r="AH5" s="15"/>
      <c r="AI5" s="15"/>
      <c r="AJ5" s="15"/>
    </row>
    <row r="6" spans="1:36" ht="15.75" customHeight="1" thickBot="1" x14ac:dyDescent="0.3">
      <c r="A6" s="182"/>
      <c r="B6" s="182"/>
      <c r="C6" s="182"/>
      <c r="D6" s="140" t="s">
        <v>29</v>
      </c>
      <c r="E6" s="141" t="s">
        <v>30</v>
      </c>
      <c r="F6" s="142" t="s">
        <v>31</v>
      </c>
      <c r="G6" s="283"/>
      <c r="H6" s="140" t="s">
        <v>29</v>
      </c>
      <c r="I6" s="141" t="s">
        <v>30</v>
      </c>
      <c r="J6" s="142" t="s">
        <v>31</v>
      </c>
      <c r="K6" s="283"/>
      <c r="L6" s="140" t="s">
        <v>29</v>
      </c>
      <c r="M6" s="141" t="s">
        <v>30</v>
      </c>
      <c r="N6" s="142" t="s">
        <v>31</v>
      </c>
      <c r="O6" s="283"/>
      <c r="P6" s="140" t="s">
        <v>29</v>
      </c>
      <c r="Q6" s="141" t="s">
        <v>30</v>
      </c>
      <c r="R6" s="142" t="s">
        <v>31</v>
      </c>
      <c r="S6" s="283"/>
      <c r="T6" s="140" t="s">
        <v>29</v>
      </c>
      <c r="U6" s="141" t="s">
        <v>30</v>
      </c>
      <c r="V6" s="142" t="s">
        <v>31</v>
      </c>
      <c r="W6" s="283"/>
      <c r="X6" s="286"/>
      <c r="Y6" s="286"/>
      <c r="Z6" s="182"/>
      <c r="AA6" s="278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15" customHeight="1" x14ac:dyDescent="0.25">
      <c r="A7" s="267">
        <v>1</v>
      </c>
      <c r="B7" s="269" t="s">
        <v>63</v>
      </c>
      <c r="C7" s="269" t="s">
        <v>64</v>
      </c>
      <c r="D7" s="128">
        <v>0</v>
      </c>
      <c r="E7" s="129">
        <v>0</v>
      </c>
      <c r="F7" s="130">
        <v>4</v>
      </c>
      <c r="G7" s="271">
        <f>D8</f>
        <v>4</v>
      </c>
      <c r="H7" s="131">
        <v>0</v>
      </c>
      <c r="I7" s="129">
        <v>0</v>
      </c>
      <c r="J7" s="129">
        <v>0</v>
      </c>
      <c r="K7" s="271">
        <f>SUM(G7,H8)</f>
        <v>4</v>
      </c>
      <c r="L7" s="131">
        <v>0</v>
      </c>
      <c r="M7" s="129">
        <v>0</v>
      </c>
      <c r="N7" s="129">
        <v>0</v>
      </c>
      <c r="O7" s="271">
        <f>SUM(K7,L8)</f>
        <v>4</v>
      </c>
      <c r="P7" s="131">
        <v>0</v>
      </c>
      <c r="Q7" s="129">
        <v>0</v>
      </c>
      <c r="R7" s="130">
        <v>0</v>
      </c>
      <c r="S7" s="271">
        <f>SUM(O7,P8)</f>
        <v>4</v>
      </c>
      <c r="T7" s="131">
        <v>0</v>
      </c>
      <c r="U7" s="129">
        <v>8</v>
      </c>
      <c r="V7" s="129">
        <v>0</v>
      </c>
      <c r="W7" s="271">
        <f>SUM(S7,T8)</f>
        <v>12</v>
      </c>
      <c r="X7" s="265">
        <f>COUNTIF(D7:F7,"=10")+COUNTIF(H7:J7,"=10")+COUNTIF(L7:N7,"=10")+COUNTIF(P7:R7,"=10")+COUNTIF(T7:V7,"=10")</f>
        <v>0</v>
      </c>
      <c r="Y7" s="265">
        <f>COUNTIF(D7:F7,"=8")+COUNTIF(H7:J7,"=8")+COUNTIF(L7:N7,"=8")+COUNTIF(P7:R7,"=8")+COUNTIF(T7:V7,"=8")</f>
        <v>1</v>
      </c>
      <c r="Z7" s="263">
        <f>W7</f>
        <v>12</v>
      </c>
      <c r="AA7" s="242">
        <v>3</v>
      </c>
      <c r="AB7" s="15"/>
      <c r="AC7" s="15"/>
      <c r="AD7" s="15"/>
      <c r="AE7" s="15"/>
      <c r="AF7" s="15"/>
      <c r="AG7" s="15"/>
      <c r="AH7" s="15"/>
      <c r="AI7" s="15"/>
      <c r="AJ7" s="15"/>
    </row>
    <row r="8" spans="1:36" ht="15.75" customHeight="1" thickBot="1" x14ac:dyDescent="0.3">
      <c r="A8" s="268"/>
      <c r="B8" s="270"/>
      <c r="C8" s="270"/>
      <c r="D8" s="273">
        <f>SUM(D7:F7)</f>
        <v>4</v>
      </c>
      <c r="E8" s="274"/>
      <c r="F8" s="275"/>
      <c r="G8" s="272"/>
      <c r="H8" s="273">
        <f>SUM(H7:J7)</f>
        <v>0</v>
      </c>
      <c r="I8" s="274"/>
      <c r="J8" s="275"/>
      <c r="K8" s="272"/>
      <c r="L8" s="273">
        <f>SUM(L7:N7)</f>
        <v>0</v>
      </c>
      <c r="M8" s="274"/>
      <c r="N8" s="275"/>
      <c r="O8" s="272"/>
      <c r="P8" s="273">
        <f>SUM(P7:R7)</f>
        <v>0</v>
      </c>
      <c r="Q8" s="274"/>
      <c r="R8" s="275"/>
      <c r="S8" s="272"/>
      <c r="T8" s="273">
        <f>SUM(T7:V7)</f>
        <v>8</v>
      </c>
      <c r="U8" s="274"/>
      <c r="V8" s="275"/>
      <c r="W8" s="272"/>
      <c r="X8" s="266"/>
      <c r="Y8" s="266"/>
      <c r="Z8" s="264"/>
      <c r="AA8" s="243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15" customHeight="1" x14ac:dyDescent="0.25">
      <c r="A9" s="267">
        <v>2</v>
      </c>
      <c r="B9" s="269" t="s">
        <v>23</v>
      </c>
      <c r="C9" s="269" t="s">
        <v>22</v>
      </c>
      <c r="D9" s="132">
        <v>0</v>
      </c>
      <c r="E9" s="133">
        <v>4</v>
      </c>
      <c r="F9" s="134">
        <v>0</v>
      </c>
      <c r="G9" s="271">
        <f>D10</f>
        <v>4</v>
      </c>
      <c r="H9" s="135">
        <v>0</v>
      </c>
      <c r="I9" s="133">
        <v>4</v>
      </c>
      <c r="J9" s="133">
        <v>0</v>
      </c>
      <c r="K9" s="271">
        <f>SUM(G9,H10)</f>
        <v>8</v>
      </c>
      <c r="L9" s="135">
        <v>4</v>
      </c>
      <c r="M9" s="133">
        <v>0</v>
      </c>
      <c r="N9" s="133">
        <v>10</v>
      </c>
      <c r="O9" s="271">
        <f>SUM(K9,L10)</f>
        <v>22</v>
      </c>
      <c r="P9" s="135">
        <v>0</v>
      </c>
      <c r="Q9" s="133">
        <v>10</v>
      </c>
      <c r="R9" s="133">
        <v>0</v>
      </c>
      <c r="S9" s="271">
        <f>SUM(O9,P10)</f>
        <v>32</v>
      </c>
      <c r="T9" s="135">
        <v>0</v>
      </c>
      <c r="U9" s="133">
        <v>8</v>
      </c>
      <c r="V9" s="133">
        <v>0</v>
      </c>
      <c r="W9" s="271">
        <f>SUM(S9,T10)</f>
        <v>40</v>
      </c>
      <c r="X9" s="265">
        <f t="shared" ref="X9" si="0">COUNTIF(D9:F9,"=10")+COUNTIF(H9:J9,"=10")+COUNTIF(L9:N9,"=10")+COUNTIF(P9:R9,"=10")+COUNTIF(T9:V9,"=10")</f>
        <v>2</v>
      </c>
      <c r="Y9" s="265">
        <f t="shared" ref="Y9" si="1">COUNTIF(D9:F9,"=8")+COUNTIF(H9:J9,"=8")+COUNTIF(L9:N9,"=8")+COUNTIF(P9:R9,"=8")+COUNTIF(T9:V9,"=8")</f>
        <v>1</v>
      </c>
      <c r="Z9" s="263">
        <f>W9</f>
        <v>40</v>
      </c>
      <c r="AA9" s="240">
        <v>1</v>
      </c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15.75" customHeight="1" thickBot="1" x14ac:dyDescent="0.3">
      <c r="A10" s="268"/>
      <c r="B10" s="270"/>
      <c r="C10" s="270"/>
      <c r="D10" s="273">
        <f>SUM(D9:F9)</f>
        <v>4</v>
      </c>
      <c r="E10" s="274"/>
      <c r="F10" s="275"/>
      <c r="G10" s="272"/>
      <c r="H10" s="273">
        <f>SUM(H9:J9)</f>
        <v>4</v>
      </c>
      <c r="I10" s="274"/>
      <c r="J10" s="275"/>
      <c r="K10" s="272"/>
      <c r="L10" s="273">
        <f>SUM(L9:N9)</f>
        <v>14</v>
      </c>
      <c r="M10" s="274"/>
      <c r="N10" s="275"/>
      <c r="O10" s="272"/>
      <c r="P10" s="273">
        <f>SUM(P9:R9)</f>
        <v>10</v>
      </c>
      <c r="Q10" s="274"/>
      <c r="R10" s="275"/>
      <c r="S10" s="272"/>
      <c r="T10" s="273">
        <f>SUM(T9:V9)</f>
        <v>8</v>
      </c>
      <c r="U10" s="274"/>
      <c r="V10" s="275"/>
      <c r="W10" s="272"/>
      <c r="X10" s="266"/>
      <c r="Y10" s="266"/>
      <c r="Z10" s="264"/>
      <c r="AA10" s="241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ht="15" customHeight="1" x14ac:dyDescent="0.25">
      <c r="A11" s="255">
        <v>3</v>
      </c>
      <c r="B11" s="257" t="s">
        <v>34</v>
      </c>
      <c r="C11" s="257" t="s">
        <v>41</v>
      </c>
      <c r="D11" s="136">
        <v>4</v>
      </c>
      <c r="E11" s="137">
        <v>6</v>
      </c>
      <c r="F11" s="138">
        <v>4</v>
      </c>
      <c r="G11" s="259">
        <f>D12</f>
        <v>14</v>
      </c>
      <c r="H11" s="139">
        <v>0</v>
      </c>
      <c r="I11" s="137">
        <v>4</v>
      </c>
      <c r="J11" s="137">
        <v>0</v>
      </c>
      <c r="K11" s="259">
        <f>SUM(G11,H12)</f>
        <v>18</v>
      </c>
      <c r="L11" s="139">
        <v>0</v>
      </c>
      <c r="M11" s="137">
        <v>0</v>
      </c>
      <c r="N11" s="137">
        <v>0</v>
      </c>
      <c r="O11" s="259">
        <f>SUM(K11,L12)</f>
        <v>18</v>
      </c>
      <c r="P11" s="139">
        <v>6</v>
      </c>
      <c r="Q11" s="137">
        <v>8</v>
      </c>
      <c r="R11" s="137">
        <v>0</v>
      </c>
      <c r="S11" s="259">
        <f>SUM(O11,P12)</f>
        <v>32</v>
      </c>
      <c r="T11" s="139">
        <v>4</v>
      </c>
      <c r="U11" s="137">
        <v>8</v>
      </c>
      <c r="V11" s="137">
        <v>0</v>
      </c>
      <c r="W11" s="259">
        <f>SUM(S11,T12)</f>
        <v>44</v>
      </c>
      <c r="X11" s="261">
        <f t="shared" ref="X11" si="2">COUNTIF(D11:F11,"=10")+COUNTIF(H11:J11,"=10")+COUNTIF(L11:N11,"=10")+COUNTIF(P11:R11,"=10")+COUNTIF(T11:V11,"=10")</f>
        <v>0</v>
      </c>
      <c r="Y11" s="261">
        <f t="shared" ref="Y11" si="3">COUNTIF(D11:F11,"=8")+COUNTIF(H11:J11,"=8")+COUNTIF(L11:N11,"=8")+COUNTIF(P11:R11,"=8")+COUNTIF(T11:V11,"=8")</f>
        <v>2</v>
      </c>
      <c r="Z11" s="250">
        <f>W11</f>
        <v>44</v>
      </c>
      <c r="AA11" s="234">
        <v>4</v>
      </c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15.75" customHeight="1" thickBot="1" x14ac:dyDescent="0.3">
      <c r="A12" s="256"/>
      <c r="B12" s="258"/>
      <c r="C12" s="258"/>
      <c r="D12" s="252">
        <f>SUM(D11:F11)</f>
        <v>14</v>
      </c>
      <c r="E12" s="253"/>
      <c r="F12" s="254"/>
      <c r="G12" s="260"/>
      <c r="H12" s="252">
        <f>SUM(H11:J11)</f>
        <v>4</v>
      </c>
      <c r="I12" s="253"/>
      <c r="J12" s="254"/>
      <c r="K12" s="260"/>
      <c r="L12" s="252">
        <f>SUM(L11:N11)</f>
        <v>0</v>
      </c>
      <c r="M12" s="253"/>
      <c r="N12" s="254"/>
      <c r="O12" s="260"/>
      <c r="P12" s="252">
        <f>SUM(P11:R11)</f>
        <v>14</v>
      </c>
      <c r="Q12" s="253"/>
      <c r="R12" s="254"/>
      <c r="S12" s="260"/>
      <c r="T12" s="252">
        <f>SUM(T11:V11)</f>
        <v>12</v>
      </c>
      <c r="U12" s="253"/>
      <c r="V12" s="254"/>
      <c r="W12" s="260"/>
      <c r="X12" s="262"/>
      <c r="Y12" s="262"/>
      <c r="Z12" s="251"/>
      <c r="AA12" s="23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15" customHeight="1" x14ac:dyDescent="0.25">
      <c r="A13" s="255">
        <v>4</v>
      </c>
      <c r="B13" s="257" t="s">
        <v>25</v>
      </c>
      <c r="C13" s="257" t="s">
        <v>53</v>
      </c>
      <c r="D13" s="136">
        <v>6</v>
      </c>
      <c r="E13" s="137">
        <v>0</v>
      </c>
      <c r="F13" s="138">
        <v>6</v>
      </c>
      <c r="G13" s="259">
        <f>D14</f>
        <v>12</v>
      </c>
      <c r="H13" s="139">
        <v>4</v>
      </c>
      <c r="I13" s="137">
        <v>0</v>
      </c>
      <c r="J13" s="137">
        <v>0</v>
      </c>
      <c r="K13" s="259">
        <f>SUM(G13,H14)</f>
        <v>16</v>
      </c>
      <c r="L13" s="139">
        <v>8</v>
      </c>
      <c r="M13" s="137">
        <v>0</v>
      </c>
      <c r="N13" s="137">
        <v>10</v>
      </c>
      <c r="O13" s="259">
        <f>SUM(K13,L14)</f>
        <v>34</v>
      </c>
      <c r="P13" s="139">
        <v>10</v>
      </c>
      <c r="Q13" s="137">
        <v>8</v>
      </c>
      <c r="R13" s="137">
        <v>4</v>
      </c>
      <c r="S13" s="259">
        <f>SUM(O13,P14)</f>
        <v>56</v>
      </c>
      <c r="T13" s="139">
        <v>10</v>
      </c>
      <c r="U13" s="137">
        <v>4</v>
      </c>
      <c r="V13" s="137">
        <v>8</v>
      </c>
      <c r="W13" s="259">
        <f>SUM(S13,T14)</f>
        <v>78</v>
      </c>
      <c r="X13" s="261">
        <f t="shared" ref="X13" si="4">COUNTIF(D13:F13,"=10")+COUNTIF(H13:J13,"=10")+COUNTIF(L13:N13,"=10")+COUNTIF(P13:R13,"=10")+COUNTIF(T13:V13,"=10")</f>
        <v>3</v>
      </c>
      <c r="Y13" s="261">
        <f t="shared" ref="Y13" si="5">COUNTIF(D13:F13,"=8")+COUNTIF(H13:J13,"=8")+COUNTIF(L13:N13,"=8")+COUNTIF(P13:R13,"=8")+COUNTIF(T13:V13,"=8")</f>
        <v>3</v>
      </c>
      <c r="Z13" s="250">
        <f>W13</f>
        <v>78</v>
      </c>
      <c r="AA13" s="246">
        <v>1</v>
      </c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15.75" customHeight="1" thickBot="1" x14ac:dyDescent="0.3">
      <c r="A14" s="256"/>
      <c r="B14" s="258"/>
      <c r="C14" s="258"/>
      <c r="D14" s="252">
        <f>SUM(D13:F13)</f>
        <v>12</v>
      </c>
      <c r="E14" s="253"/>
      <c r="F14" s="254"/>
      <c r="G14" s="260"/>
      <c r="H14" s="252">
        <f>SUM(H13:J13)</f>
        <v>4</v>
      </c>
      <c r="I14" s="253"/>
      <c r="J14" s="254"/>
      <c r="K14" s="260"/>
      <c r="L14" s="252">
        <f>SUM(L13:N13)</f>
        <v>18</v>
      </c>
      <c r="M14" s="253"/>
      <c r="N14" s="254"/>
      <c r="O14" s="260"/>
      <c r="P14" s="252">
        <f>SUM(P13:R13)</f>
        <v>22</v>
      </c>
      <c r="Q14" s="253"/>
      <c r="R14" s="254"/>
      <c r="S14" s="260"/>
      <c r="T14" s="252">
        <f>SUM(T13:V13)</f>
        <v>22</v>
      </c>
      <c r="U14" s="253"/>
      <c r="V14" s="254"/>
      <c r="W14" s="260"/>
      <c r="X14" s="262"/>
      <c r="Y14" s="262"/>
      <c r="Z14" s="251"/>
      <c r="AA14" s="247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ht="15" customHeight="1" x14ac:dyDescent="0.25">
      <c r="A15" s="255">
        <v>5</v>
      </c>
      <c r="B15" s="257" t="s">
        <v>21</v>
      </c>
      <c r="C15" s="257" t="s">
        <v>54</v>
      </c>
      <c r="D15" s="136">
        <v>0</v>
      </c>
      <c r="E15" s="137">
        <v>0</v>
      </c>
      <c r="F15" s="138">
        <v>0</v>
      </c>
      <c r="G15" s="259">
        <f>D16</f>
        <v>0</v>
      </c>
      <c r="H15" s="139">
        <v>0</v>
      </c>
      <c r="I15" s="137">
        <v>4</v>
      </c>
      <c r="J15" s="137">
        <v>4</v>
      </c>
      <c r="K15" s="259">
        <f>SUM(G15,H16)</f>
        <v>8</v>
      </c>
      <c r="L15" s="139">
        <v>0</v>
      </c>
      <c r="M15" s="137">
        <v>0</v>
      </c>
      <c r="N15" s="137">
        <v>0</v>
      </c>
      <c r="O15" s="259">
        <f>SUM(K15,L16)</f>
        <v>8</v>
      </c>
      <c r="P15" s="139">
        <v>0</v>
      </c>
      <c r="Q15" s="137">
        <v>0</v>
      </c>
      <c r="R15" s="137">
        <v>0</v>
      </c>
      <c r="S15" s="259">
        <f>SUM(O15,P16)</f>
        <v>8</v>
      </c>
      <c r="T15" s="139">
        <v>6</v>
      </c>
      <c r="U15" s="137">
        <v>0</v>
      </c>
      <c r="V15" s="137">
        <v>0</v>
      </c>
      <c r="W15" s="259">
        <f>SUM(S15,T16)</f>
        <v>14</v>
      </c>
      <c r="X15" s="261">
        <f t="shared" ref="X15" si="6">COUNTIF(D15:F15,"=10")+COUNTIF(H15:J15,"=10")+COUNTIF(L15:N15,"=10")+COUNTIF(P15:R15,"=10")+COUNTIF(T15:V15,"=10")</f>
        <v>0</v>
      </c>
      <c r="Y15" s="261">
        <f t="shared" ref="Y15" si="7">COUNTIF(D15:F15,"=8")+COUNTIF(H15:J15,"=8")+COUNTIF(L15:N15,"=8")+COUNTIF(P15:R15,"=8")+COUNTIF(T15:V15,"=8")</f>
        <v>0</v>
      </c>
      <c r="Z15" s="250">
        <f>W15</f>
        <v>14</v>
      </c>
      <c r="AA15" s="234">
        <v>7</v>
      </c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ht="15.75" customHeight="1" thickBot="1" x14ac:dyDescent="0.3">
      <c r="A16" s="256"/>
      <c r="B16" s="258"/>
      <c r="C16" s="258"/>
      <c r="D16" s="252">
        <f>SUM(D15:F15)</f>
        <v>0</v>
      </c>
      <c r="E16" s="253"/>
      <c r="F16" s="254"/>
      <c r="G16" s="260"/>
      <c r="H16" s="252">
        <f>SUM(H15:J15)</f>
        <v>8</v>
      </c>
      <c r="I16" s="253"/>
      <c r="J16" s="254"/>
      <c r="K16" s="260"/>
      <c r="L16" s="252">
        <f>SUM(L15:N15)</f>
        <v>0</v>
      </c>
      <c r="M16" s="253"/>
      <c r="N16" s="254"/>
      <c r="O16" s="260"/>
      <c r="P16" s="252">
        <f>SUM(P15:R15)</f>
        <v>0</v>
      </c>
      <c r="Q16" s="253"/>
      <c r="R16" s="254"/>
      <c r="S16" s="260"/>
      <c r="T16" s="252">
        <f>SUM(T15:V15)</f>
        <v>6</v>
      </c>
      <c r="U16" s="253"/>
      <c r="V16" s="254"/>
      <c r="W16" s="260"/>
      <c r="X16" s="262"/>
      <c r="Y16" s="262"/>
      <c r="Z16" s="251"/>
      <c r="AA16" s="23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ht="15.75" customHeight="1" x14ac:dyDescent="0.25">
      <c r="A17" s="255">
        <v>6</v>
      </c>
      <c r="B17" s="257" t="s">
        <v>60</v>
      </c>
      <c r="C17" s="257" t="s">
        <v>61</v>
      </c>
      <c r="D17" s="136">
        <v>0</v>
      </c>
      <c r="E17" s="137">
        <v>0</v>
      </c>
      <c r="F17" s="138">
        <v>0</v>
      </c>
      <c r="G17" s="259">
        <f>D18</f>
        <v>0</v>
      </c>
      <c r="H17" s="139">
        <v>6</v>
      </c>
      <c r="I17" s="137">
        <v>0</v>
      </c>
      <c r="J17" s="137">
        <v>0</v>
      </c>
      <c r="K17" s="259">
        <f>SUM(G17,H18)</f>
        <v>6</v>
      </c>
      <c r="L17" s="139">
        <v>10</v>
      </c>
      <c r="M17" s="137">
        <v>10</v>
      </c>
      <c r="N17" s="137">
        <v>0</v>
      </c>
      <c r="O17" s="259">
        <f>SUM(K17,L18)</f>
        <v>26</v>
      </c>
      <c r="P17" s="139">
        <v>4</v>
      </c>
      <c r="Q17" s="137">
        <v>10</v>
      </c>
      <c r="R17" s="137">
        <v>0</v>
      </c>
      <c r="S17" s="259">
        <f>SUM(O17,P18)</f>
        <v>40</v>
      </c>
      <c r="T17" s="139">
        <v>4</v>
      </c>
      <c r="U17" s="137">
        <v>0</v>
      </c>
      <c r="V17" s="137">
        <v>0</v>
      </c>
      <c r="W17" s="259">
        <f>SUM(S17,T18)</f>
        <v>44</v>
      </c>
      <c r="X17" s="261">
        <f t="shared" ref="X17" si="8">COUNTIF(D17:F17,"=10")+COUNTIF(H17:J17,"=10")+COUNTIF(L17:N17,"=10")+COUNTIF(P17:R17,"=10")+COUNTIF(T17:V17,"=10")</f>
        <v>3</v>
      </c>
      <c r="Y17" s="261">
        <f t="shared" ref="Y17" si="9">COUNTIF(D17:F17,"=8")+COUNTIF(H17:J17,"=8")+COUNTIF(L17:N17,"=8")+COUNTIF(P17:R17,"=8")+COUNTIF(T17:V17,"=8")</f>
        <v>0</v>
      </c>
      <c r="Z17" s="250">
        <f>W17</f>
        <v>44</v>
      </c>
      <c r="AA17" s="236">
        <v>3</v>
      </c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15" customHeight="1" thickBot="1" x14ac:dyDescent="0.3">
      <c r="A18" s="256"/>
      <c r="B18" s="258"/>
      <c r="C18" s="258"/>
      <c r="D18" s="252">
        <f>SUM(D17:F17)</f>
        <v>0</v>
      </c>
      <c r="E18" s="253"/>
      <c r="F18" s="254"/>
      <c r="G18" s="260"/>
      <c r="H18" s="252">
        <f>SUM(H17:J17)</f>
        <v>6</v>
      </c>
      <c r="I18" s="253"/>
      <c r="J18" s="254"/>
      <c r="K18" s="260"/>
      <c r="L18" s="252">
        <f>SUM(L17:N17)</f>
        <v>20</v>
      </c>
      <c r="M18" s="253"/>
      <c r="N18" s="254"/>
      <c r="O18" s="260"/>
      <c r="P18" s="252">
        <f>SUM(P17:R17)</f>
        <v>14</v>
      </c>
      <c r="Q18" s="253"/>
      <c r="R18" s="254"/>
      <c r="S18" s="260"/>
      <c r="T18" s="252">
        <f>SUM(T17:V17)</f>
        <v>4</v>
      </c>
      <c r="U18" s="253"/>
      <c r="V18" s="254"/>
      <c r="W18" s="260"/>
      <c r="X18" s="262"/>
      <c r="Y18" s="262"/>
      <c r="Z18" s="251"/>
      <c r="AA18" s="237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15.75" customHeight="1" x14ac:dyDescent="0.25">
      <c r="A19" s="255">
        <v>7</v>
      </c>
      <c r="B19" s="257" t="s">
        <v>66</v>
      </c>
      <c r="C19" s="257" t="s">
        <v>67</v>
      </c>
      <c r="D19" s="136">
        <v>6</v>
      </c>
      <c r="E19" s="137">
        <v>4</v>
      </c>
      <c r="F19" s="138">
        <v>8</v>
      </c>
      <c r="G19" s="259">
        <f>D20</f>
        <v>18</v>
      </c>
      <c r="H19" s="139">
        <v>8</v>
      </c>
      <c r="I19" s="137">
        <v>6</v>
      </c>
      <c r="J19" s="137">
        <v>0</v>
      </c>
      <c r="K19" s="259">
        <f>SUM(G19,H20)</f>
        <v>32</v>
      </c>
      <c r="L19" s="139">
        <v>8</v>
      </c>
      <c r="M19" s="137">
        <v>6</v>
      </c>
      <c r="N19" s="137">
        <v>0</v>
      </c>
      <c r="O19" s="259">
        <f>SUM(K19,L20)</f>
        <v>46</v>
      </c>
      <c r="P19" s="139">
        <v>8</v>
      </c>
      <c r="Q19" s="137">
        <v>0</v>
      </c>
      <c r="R19" s="137">
        <v>0</v>
      </c>
      <c r="S19" s="259">
        <f>SUM(O19,P20)</f>
        <v>54</v>
      </c>
      <c r="T19" s="139">
        <v>6</v>
      </c>
      <c r="U19" s="137">
        <v>4</v>
      </c>
      <c r="V19" s="137">
        <v>0</v>
      </c>
      <c r="W19" s="259">
        <f>SUM(S19,T20)</f>
        <v>64</v>
      </c>
      <c r="X19" s="261">
        <f t="shared" ref="X19" si="10">COUNTIF(D19:F19,"=10")+COUNTIF(H19:J19,"=10")+COUNTIF(L19:N19,"=10")+COUNTIF(P19:R19,"=10")+COUNTIF(T19:V19,"=10")</f>
        <v>0</v>
      </c>
      <c r="Y19" s="261">
        <f t="shared" ref="Y19" si="11">COUNTIF(D19:F19,"=8")+COUNTIF(H19:J19,"=8")+COUNTIF(L19:N19,"=8")+COUNTIF(P19:R19,"=8")+COUNTIF(T19:V19,"=8")</f>
        <v>4</v>
      </c>
      <c r="Z19" s="250">
        <f>W19</f>
        <v>64</v>
      </c>
      <c r="AA19" s="244">
        <v>2</v>
      </c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ht="15" customHeight="1" thickBot="1" x14ac:dyDescent="0.3">
      <c r="A20" s="256"/>
      <c r="B20" s="258"/>
      <c r="C20" s="258"/>
      <c r="D20" s="252">
        <f>SUM(D19:F19)</f>
        <v>18</v>
      </c>
      <c r="E20" s="253"/>
      <c r="F20" s="254"/>
      <c r="G20" s="260"/>
      <c r="H20" s="252">
        <f>SUM(H19:J19)</f>
        <v>14</v>
      </c>
      <c r="I20" s="253"/>
      <c r="J20" s="254"/>
      <c r="K20" s="260"/>
      <c r="L20" s="252">
        <f>SUM(L19:N19)</f>
        <v>14</v>
      </c>
      <c r="M20" s="253"/>
      <c r="N20" s="254"/>
      <c r="O20" s="260"/>
      <c r="P20" s="252">
        <f>SUM(P19:R19)</f>
        <v>8</v>
      </c>
      <c r="Q20" s="253"/>
      <c r="R20" s="254"/>
      <c r="S20" s="260"/>
      <c r="T20" s="252">
        <f>SUM(T19:V19)</f>
        <v>10</v>
      </c>
      <c r="U20" s="253"/>
      <c r="V20" s="254"/>
      <c r="W20" s="260"/>
      <c r="X20" s="262"/>
      <c r="Y20" s="262"/>
      <c r="Z20" s="251"/>
      <c r="AA20" s="24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ht="15.75" customHeight="1" x14ac:dyDescent="0.25">
      <c r="A21" s="267">
        <v>8</v>
      </c>
      <c r="B21" s="269" t="s">
        <v>59</v>
      </c>
      <c r="C21" s="269" t="s">
        <v>22</v>
      </c>
      <c r="D21" s="132">
        <v>0</v>
      </c>
      <c r="E21" s="133">
        <v>4</v>
      </c>
      <c r="F21" s="134">
        <v>0</v>
      </c>
      <c r="G21" s="271">
        <f>D22</f>
        <v>4</v>
      </c>
      <c r="H21" s="135">
        <v>0</v>
      </c>
      <c r="I21" s="133">
        <v>0</v>
      </c>
      <c r="J21" s="133">
        <v>0</v>
      </c>
      <c r="K21" s="271">
        <f>SUM(G21,H22)</f>
        <v>4</v>
      </c>
      <c r="L21" s="135">
        <v>0</v>
      </c>
      <c r="M21" s="133">
        <v>4</v>
      </c>
      <c r="N21" s="133">
        <v>0</v>
      </c>
      <c r="O21" s="271">
        <f>SUM(K21,L22)</f>
        <v>8</v>
      </c>
      <c r="P21" s="135">
        <v>8</v>
      </c>
      <c r="Q21" s="133">
        <v>0</v>
      </c>
      <c r="R21" s="133">
        <v>0</v>
      </c>
      <c r="S21" s="271">
        <f>SUM(O21,P22)</f>
        <v>16</v>
      </c>
      <c r="T21" s="135">
        <v>4</v>
      </c>
      <c r="U21" s="133">
        <v>8</v>
      </c>
      <c r="V21" s="133">
        <v>0</v>
      </c>
      <c r="W21" s="271">
        <f>SUM(S21,T22)</f>
        <v>28</v>
      </c>
      <c r="X21" s="265">
        <f t="shared" ref="X21" si="12">COUNTIF(D21:F21,"=10")+COUNTIF(H21:J21,"=10")+COUNTIF(L21:N21,"=10")+COUNTIF(P21:R21,"=10")+COUNTIF(T21:V21,"=10")</f>
        <v>0</v>
      </c>
      <c r="Y21" s="265">
        <f t="shared" ref="Y21" si="13">COUNTIF(D21:F21,"=8")+COUNTIF(H21:J21,"=8")+COUNTIF(L21:N21,"=8")+COUNTIF(P21:R21,"=8")+COUNTIF(T21:V21,"=8")</f>
        <v>2</v>
      </c>
      <c r="Z21" s="263">
        <f>W21</f>
        <v>28</v>
      </c>
      <c r="AA21" s="248">
        <v>2</v>
      </c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ht="15" customHeight="1" thickBot="1" x14ac:dyDescent="0.3">
      <c r="A22" s="268"/>
      <c r="B22" s="270"/>
      <c r="C22" s="270"/>
      <c r="D22" s="273">
        <f>SUM(D21:F21)</f>
        <v>4</v>
      </c>
      <c r="E22" s="274"/>
      <c r="F22" s="275"/>
      <c r="G22" s="272"/>
      <c r="H22" s="273">
        <f>SUM(H21:J21)</f>
        <v>0</v>
      </c>
      <c r="I22" s="274"/>
      <c r="J22" s="275"/>
      <c r="K22" s="272"/>
      <c r="L22" s="273">
        <f>SUM(L21:N21)</f>
        <v>4</v>
      </c>
      <c r="M22" s="274"/>
      <c r="N22" s="275"/>
      <c r="O22" s="272"/>
      <c r="P22" s="273">
        <f>SUM(P21:R21)</f>
        <v>8</v>
      </c>
      <c r="Q22" s="274"/>
      <c r="R22" s="275"/>
      <c r="S22" s="272"/>
      <c r="T22" s="273">
        <f>SUM(T21:V21)</f>
        <v>12</v>
      </c>
      <c r="U22" s="274"/>
      <c r="V22" s="275"/>
      <c r="W22" s="272"/>
      <c r="X22" s="266"/>
      <c r="Y22" s="266"/>
      <c r="Z22" s="264"/>
      <c r="AA22" s="249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 ht="15.75" customHeight="1" x14ac:dyDescent="0.25">
      <c r="A23" s="255">
        <v>9</v>
      </c>
      <c r="B23" s="257" t="s">
        <v>24</v>
      </c>
      <c r="C23" s="257" t="s">
        <v>41</v>
      </c>
      <c r="D23" s="136">
        <v>0</v>
      </c>
      <c r="E23" s="137">
        <v>10</v>
      </c>
      <c r="F23" s="138">
        <v>4</v>
      </c>
      <c r="G23" s="259">
        <f>D24</f>
        <v>14</v>
      </c>
      <c r="H23" s="139">
        <v>0</v>
      </c>
      <c r="I23" s="137">
        <v>4</v>
      </c>
      <c r="J23" s="137">
        <v>0</v>
      </c>
      <c r="K23" s="259">
        <f>SUM(G23,H24)</f>
        <v>18</v>
      </c>
      <c r="L23" s="139">
        <v>4</v>
      </c>
      <c r="M23" s="137">
        <v>4</v>
      </c>
      <c r="N23" s="137">
        <v>0</v>
      </c>
      <c r="O23" s="259">
        <f>SUM(K23,L24)</f>
        <v>26</v>
      </c>
      <c r="P23" s="139">
        <v>0</v>
      </c>
      <c r="Q23" s="137">
        <v>6</v>
      </c>
      <c r="R23" s="137">
        <v>0</v>
      </c>
      <c r="S23" s="259">
        <f>SUM(O23,P24)</f>
        <v>32</v>
      </c>
      <c r="T23" s="139">
        <v>0</v>
      </c>
      <c r="U23" s="137">
        <v>8</v>
      </c>
      <c r="V23" s="137">
        <v>0</v>
      </c>
      <c r="W23" s="259">
        <f>SUM(S23,T24)</f>
        <v>40</v>
      </c>
      <c r="X23" s="261">
        <f t="shared" ref="X23" si="14">COUNTIF(D23:F23,"=10")+COUNTIF(H23:J23,"=10")+COUNTIF(L23:N23,"=10")+COUNTIF(P23:R23,"=10")+COUNTIF(T23:V23,"=10")</f>
        <v>1</v>
      </c>
      <c r="Y23" s="261">
        <f t="shared" ref="Y23" si="15">COUNTIF(D23:F23,"=8")+COUNTIF(H23:J23,"=8")+COUNTIF(L23:N23,"=8")+COUNTIF(P23:R23,"=8")+COUNTIF(T23:V23,"=8")</f>
        <v>1</v>
      </c>
      <c r="Z23" s="250">
        <f>W23</f>
        <v>40</v>
      </c>
      <c r="AA23" s="234">
        <v>5</v>
      </c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ht="15.75" customHeight="1" thickBot="1" x14ac:dyDescent="0.3">
      <c r="A24" s="256"/>
      <c r="B24" s="258"/>
      <c r="C24" s="258"/>
      <c r="D24" s="252">
        <f>SUM(D23:F23)</f>
        <v>14</v>
      </c>
      <c r="E24" s="253"/>
      <c r="F24" s="254"/>
      <c r="G24" s="260"/>
      <c r="H24" s="252">
        <f>SUM(H23:J23)</f>
        <v>4</v>
      </c>
      <c r="I24" s="253"/>
      <c r="J24" s="254"/>
      <c r="K24" s="260"/>
      <c r="L24" s="252">
        <f>SUM(L23:N23)</f>
        <v>8</v>
      </c>
      <c r="M24" s="253"/>
      <c r="N24" s="254"/>
      <c r="O24" s="260"/>
      <c r="P24" s="252">
        <f>SUM(P23:R23)</f>
        <v>6</v>
      </c>
      <c r="Q24" s="253"/>
      <c r="R24" s="254"/>
      <c r="S24" s="260"/>
      <c r="T24" s="252">
        <f>SUM(T23:V23)</f>
        <v>8</v>
      </c>
      <c r="U24" s="253"/>
      <c r="V24" s="254"/>
      <c r="W24" s="260"/>
      <c r="X24" s="262"/>
      <c r="Y24" s="262"/>
      <c r="Z24" s="251"/>
      <c r="AA24" s="23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15" customHeight="1" x14ac:dyDescent="0.25">
      <c r="A25" s="255">
        <v>10</v>
      </c>
      <c r="B25" s="257" t="s">
        <v>42</v>
      </c>
      <c r="C25" s="257" t="s">
        <v>41</v>
      </c>
      <c r="D25" s="136">
        <v>6</v>
      </c>
      <c r="E25" s="137">
        <v>0</v>
      </c>
      <c r="F25" s="138">
        <v>0</v>
      </c>
      <c r="G25" s="259">
        <f t="shared" ref="G25" si="16">D26</f>
        <v>6</v>
      </c>
      <c r="H25" s="139">
        <v>0</v>
      </c>
      <c r="I25" s="137">
        <v>4</v>
      </c>
      <c r="J25" s="137">
        <v>0</v>
      </c>
      <c r="K25" s="259">
        <f t="shared" ref="K25" si="17">SUM(G25,H26)</f>
        <v>10</v>
      </c>
      <c r="L25" s="139">
        <v>4</v>
      </c>
      <c r="M25" s="137">
        <v>0</v>
      </c>
      <c r="N25" s="137">
        <v>0</v>
      </c>
      <c r="O25" s="259">
        <f t="shared" ref="O25" si="18">SUM(K25,L26)</f>
        <v>14</v>
      </c>
      <c r="P25" s="139">
        <v>0</v>
      </c>
      <c r="Q25" s="137">
        <v>4</v>
      </c>
      <c r="R25" s="137">
        <v>0</v>
      </c>
      <c r="S25" s="259">
        <f t="shared" ref="S25" si="19">SUM(O25,P26)</f>
        <v>18</v>
      </c>
      <c r="T25" s="139">
        <v>10</v>
      </c>
      <c r="U25" s="137">
        <v>0</v>
      </c>
      <c r="V25" s="137">
        <v>0</v>
      </c>
      <c r="W25" s="259">
        <f t="shared" ref="W25" si="20">SUM(S25,T26)</f>
        <v>28</v>
      </c>
      <c r="X25" s="261">
        <f t="shared" ref="X25" si="21">COUNTIF(D25:F25,"=10")+COUNTIF(H25:J25,"=10")+COUNTIF(L25:N25,"=10")+COUNTIF(P25:R25,"=10")+COUNTIF(T25:V25,"=10")</f>
        <v>1</v>
      </c>
      <c r="Y25" s="261">
        <f t="shared" ref="Y25" si="22">COUNTIF(D25:F25,"=8")+COUNTIF(H25:J25,"=8")+COUNTIF(L25:N25,"=8")+COUNTIF(P25:R25,"=8")+COUNTIF(T25:V25,"=8")</f>
        <v>0</v>
      </c>
      <c r="Z25" s="250">
        <f t="shared" ref="Z25" si="23">W25</f>
        <v>28</v>
      </c>
      <c r="AA25" s="234">
        <v>6</v>
      </c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ht="15.75" customHeight="1" thickBot="1" x14ac:dyDescent="0.3">
      <c r="A26" s="256"/>
      <c r="B26" s="258"/>
      <c r="C26" s="258"/>
      <c r="D26" s="252">
        <f t="shared" ref="D26" si="24">SUM(D25:F25)</f>
        <v>6</v>
      </c>
      <c r="E26" s="253"/>
      <c r="F26" s="254"/>
      <c r="G26" s="260"/>
      <c r="H26" s="252">
        <f t="shared" ref="H26" si="25">SUM(H25:J25)</f>
        <v>4</v>
      </c>
      <c r="I26" s="253"/>
      <c r="J26" s="254"/>
      <c r="K26" s="260"/>
      <c r="L26" s="252">
        <f t="shared" ref="L26" si="26">SUM(L25:N25)</f>
        <v>4</v>
      </c>
      <c r="M26" s="253"/>
      <c r="N26" s="254"/>
      <c r="O26" s="260"/>
      <c r="P26" s="252">
        <f t="shared" ref="P26" si="27">SUM(P25:R25)</f>
        <v>4</v>
      </c>
      <c r="Q26" s="253"/>
      <c r="R26" s="254"/>
      <c r="S26" s="260"/>
      <c r="T26" s="252">
        <f t="shared" ref="T26" si="28">SUM(T25:V25)</f>
        <v>10</v>
      </c>
      <c r="U26" s="253"/>
      <c r="V26" s="254"/>
      <c r="W26" s="260"/>
      <c r="X26" s="262"/>
      <c r="Y26" s="262"/>
      <c r="Z26" s="251"/>
      <c r="AA26" s="235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 ht="15" customHeight="1" x14ac:dyDescent="0.25">
      <c r="A27" s="46"/>
      <c r="B27" s="51"/>
      <c r="C27" s="5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52"/>
      <c r="Y27" s="52"/>
      <c r="Z27" s="53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30" spans="1:36" ht="15" customHeight="1" x14ac:dyDescent="0.25">
      <c r="B30" s="284"/>
      <c r="C30" s="284"/>
    </row>
    <row r="31" spans="1:36" ht="15" customHeight="1" x14ac:dyDescent="0.25">
      <c r="B31" s="284"/>
      <c r="C31" s="284"/>
    </row>
  </sheetData>
  <sortState ref="B6:X15">
    <sortCondition descending="1" ref="X6:X15"/>
    <sortCondition descending="1" ref="W6:W15"/>
    <sortCondition descending="1" ref="S6:S15"/>
  </sortState>
  <mergeCells count="191">
    <mergeCell ref="A13:A14"/>
    <mergeCell ref="B13:B14"/>
    <mergeCell ref="C13:C14"/>
    <mergeCell ref="G13:G14"/>
    <mergeCell ref="K13:K14"/>
    <mergeCell ref="A15:A16"/>
    <mergeCell ref="B15:B16"/>
    <mergeCell ref="C15:C16"/>
    <mergeCell ref="A17:A18"/>
    <mergeCell ref="B17:B18"/>
    <mergeCell ref="C17:C18"/>
    <mergeCell ref="G17:G18"/>
    <mergeCell ref="K17:K18"/>
    <mergeCell ref="G15:G16"/>
    <mergeCell ref="K15:K16"/>
    <mergeCell ref="Y9:Y10"/>
    <mergeCell ref="Z9:Z10"/>
    <mergeCell ref="B4:C4"/>
    <mergeCell ref="A5:A6"/>
    <mergeCell ref="B2:X2"/>
    <mergeCell ref="B5:B6"/>
    <mergeCell ref="A11:A12"/>
    <mergeCell ref="B11:B12"/>
    <mergeCell ref="C11:C12"/>
    <mergeCell ref="L12:N12"/>
    <mergeCell ref="P12:R12"/>
    <mergeCell ref="T12:V12"/>
    <mergeCell ref="G11:G12"/>
    <mergeCell ref="K11:K12"/>
    <mergeCell ref="O11:O12"/>
    <mergeCell ref="S11:S12"/>
    <mergeCell ref="W11:W12"/>
    <mergeCell ref="X11:X12"/>
    <mergeCell ref="Y11:Y12"/>
    <mergeCell ref="Z11:Z12"/>
    <mergeCell ref="D12:F12"/>
    <mergeCell ref="H12:J12"/>
    <mergeCell ref="X5:X6"/>
    <mergeCell ref="Y5:Y6"/>
    <mergeCell ref="B30:B31"/>
    <mergeCell ref="C30:C31"/>
    <mergeCell ref="K5:K6"/>
    <mergeCell ref="L5:N5"/>
    <mergeCell ref="O5:O6"/>
    <mergeCell ref="P5:R5"/>
    <mergeCell ref="S5:S6"/>
    <mergeCell ref="T5:V5"/>
    <mergeCell ref="W5:W6"/>
    <mergeCell ref="O13:O14"/>
    <mergeCell ref="S13:S14"/>
    <mergeCell ref="W13:W14"/>
    <mergeCell ref="C23:C24"/>
    <mergeCell ref="G23:G24"/>
    <mergeCell ref="K23:K24"/>
    <mergeCell ref="O23:O24"/>
    <mergeCell ref="S23:S24"/>
    <mergeCell ref="W23:W24"/>
    <mergeCell ref="O15:O16"/>
    <mergeCell ref="S15:S16"/>
    <mergeCell ref="W15:W16"/>
    <mergeCell ref="D16:F16"/>
    <mergeCell ref="H16:J16"/>
    <mergeCell ref="L16:N16"/>
    <mergeCell ref="Z5:Z6"/>
    <mergeCell ref="A7:A8"/>
    <mergeCell ref="B7:B8"/>
    <mergeCell ref="C7:C8"/>
    <mergeCell ref="G7:G8"/>
    <mergeCell ref="K7:K8"/>
    <mergeCell ref="O7:O8"/>
    <mergeCell ref="S7:S8"/>
    <mergeCell ref="W7:W8"/>
    <mergeCell ref="X7:X8"/>
    <mergeCell ref="Y7:Y8"/>
    <mergeCell ref="Z7:Z8"/>
    <mergeCell ref="D8:F8"/>
    <mergeCell ref="H8:J8"/>
    <mergeCell ref="L8:N8"/>
    <mergeCell ref="P8:R8"/>
    <mergeCell ref="T8:V8"/>
    <mergeCell ref="C5:C6"/>
    <mergeCell ref="D5:F5"/>
    <mergeCell ref="G5:G6"/>
    <mergeCell ref="H5:J5"/>
    <mergeCell ref="A9:A10"/>
    <mergeCell ref="B9:B10"/>
    <mergeCell ref="C9:C10"/>
    <mergeCell ref="G9:G10"/>
    <mergeCell ref="K9:K10"/>
    <mergeCell ref="O9:O10"/>
    <mergeCell ref="S9:S10"/>
    <mergeCell ref="W9:W10"/>
    <mergeCell ref="X9:X10"/>
    <mergeCell ref="D10:F10"/>
    <mergeCell ref="H10:J10"/>
    <mergeCell ref="L10:N10"/>
    <mergeCell ref="P10:R10"/>
    <mergeCell ref="T10:V10"/>
    <mergeCell ref="X13:X14"/>
    <mergeCell ref="Y13:Y14"/>
    <mergeCell ref="Z13:Z14"/>
    <mergeCell ref="D14:F14"/>
    <mergeCell ref="H14:J14"/>
    <mergeCell ref="L14:N14"/>
    <mergeCell ref="P14:R14"/>
    <mergeCell ref="T14:V14"/>
    <mergeCell ref="O17:O18"/>
    <mergeCell ref="S17:S18"/>
    <mergeCell ref="W17:W18"/>
    <mergeCell ref="X17:X18"/>
    <mergeCell ref="Y17:Y18"/>
    <mergeCell ref="Z17:Z18"/>
    <mergeCell ref="D18:F18"/>
    <mergeCell ref="H18:J18"/>
    <mergeCell ref="L18:N18"/>
    <mergeCell ref="P18:R18"/>
    <mergeCell ref="T18:V18"/>
    <mergeCell ref="X15:X16"/>
    <mergeCell ref="Y15:Y16"/>
    <mergeCell ref="Z15:Z16"/>
    <mergeCell ref="P16:R16"/>
    <mergeCell ref="T16:V16"/>
    <mergeCell ref="A19:A20"/>
    <mergeCell ref="B19:B20"/>
    <mergeCell ref="C19:C20"/>
    <mergeCell ref="G19:G20"/>
    <mergeCell ref="K19:K20"/>
    <mergeCell ref="O19:O20"/>
    <mergeCell ref="S19:S20"/>
    <mergeCell ref="W19:W20"/>
    <mergeCell ref="X19:X20"/>
    <mergeCell ref="P24:R24"/>
    <mergeCell ref="T24:V24"/>
    <mergeCell ref="A21:A22"/>
    <mergeCell ref="B21:B22"/>
    <mergeCell ref="C21:C22"/>
    <mergeCell ref="G21:G22"/>
    <mergeCell ref="K21:K22"/>
    <mergeCell ref="O21:O22"/>
    <mergeCell ref="S21:S22"/>
    <mergeCell ref="D22:F22"/>
    <mergeCell ref="H22:J22"/>
    <mergeCell ref="L22:N22"/>
    <mergeCell ref="P22:R22"/>
    <mergeCell ref="T22:V22"/>
    <mergeCell ref="Z19:Z20"/>
    <mergeCell ref="D20:F20"/>
    <mergeCell ref="H20:J20"/>
    <mergeCell ref="L20:N20"/>
    <mergeCell ref="P20:R20"/>
    <mergeCell ref="T20:V20"/>
    <mergeCell ref="Y21:Y22"/>
    <mergeCell ref="Z21:Z22"/>
    <mergeCell ref="Y19:Y20"/>
    <mergeCell ref="W21:W22"/>
    <mergeCell ref="X21:X22"/>
    <mergeCell ref="Y25:Y26"/>
    <mergeCell ref="Z25:Z26"/>
    <mergeCell ref="D26:F26"/>
    <mergeCell ref="H26:J26"/>
    <mergeCell ref="L26:N26"/>
    <mergeCell ref="P26:R26"/>
    <mergeCell ref="T26:V26"/>
    <mergeCell ref="A23:A24"/>
    <mergeCell ref="B23:B24"/>
    <mergeCell ref="A25:A26"/>
    <mergeCell ref="B25:B26"/>
    <mergeCell ref="C25:C26"/>
    <mergeCell ref="G25:G26"/>
    <mergeCell ref="K25:K26"/>
    <mergeCell ref="O25:O26"/>
    <mergeCell ref="S25:S26"/>
    <mergeCell ref="W25:W26"/>
    <mergeCell ref="X25:X26"/>
    <mergeCell ref="X23:X24"/>
    <mergeCell ref="Y23:Y24"/>
    <mergeCell ref="Z23:Z24"/>
    <mergeCell ref="D24:F24"/>
    <mergeCell ref="H24:J24"/>
    <mergeCell ref="L24:N24"/>
    <mergeCell ref="AA23:AA24"/>
    <mergeCell ref="AA25:AA26"/>
    <mergeCell ref="AA5:AA6"/>
    <mergeCell ref="AA7:AA8"/>
    <mergeCell ref="AA9:AA10"/>
    <mergeCell ref="AA11:AA12"/>
    <mergeCell ref="AA13:AA14"/>
    <mergeCell ref="AA15:AA16"/>
    <mergeCell ref="AA17:AA18"/>
    <mergeCell ref="AA19:AA20"/>
    <mergeCell ref="AA21:AA22"/>
  </mergeCells>
  <pageMargins left="0.7" right="0.7" top="0.75" bottom="0.75" header="0.3" footer="0.3"/>
  <pageSetup paperSize="9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3"/>
  <sheetViews>
    <sheetView topLeftCell="D4" zoomScale="70" zoomScaleNormal="70" workbookViewId="0">
      <selection activeCell="AG29" sqref="AG29"/>
    </sheetView>
  </sheetViews>
  <sheetFormatPr defaultRowHeight="15" x14ac:dyDescent="0.25"/>
  <cols>
    <col min="1" max="1" width="3.5703125" bestFit="1" customWidth="1"/>
    <col min="2" max="2" width="22.42578125" bestFit="1" customWidth="1"/>
    <col min="3" max="3" width="37.140625" customWidth="1"/>
    <col min="4" max="30" width="4.7109375" customWidth="1"/>
    <col min="31" max="31" width="4.42578125" customWidth="1"/>
    <col min="32" max="42" width="4.7109375" customWidth="1"/>
    <col min="43" max="43" width="5.140625" customWidth="1"/>
    <col min="44" max="44" width="5.28515625" bestFit="1" customWidth="1"/>
    <col min="45" max="45" width="5.5703125" customWidth="1"/>
    <col min="46" max="46" width="6.42578125" customWidth="1"/>
    <col min="47" max="47" width="8.28515625" customWidth="1"/>
  </cols>
  <sheetData>
    <row r="1" spans="1:51" ht="16.5" customHeight="1" thickBot="1" x14ac:dyDescent="0.3"/>
    <row r="2" spans="1:51" ht="16.5" customHeight="1" thickBot="1" x14ac:dyDescent="0.4">
      <c r="C2" s="61" t="s">
        <v>27</v>
      </c>
      <c r="J2" s="17"/>
      <c r="K2" s="17"/>
      <c r="L2" s="17"/>
      <c r="M2" s="113"/>
      <c r="N2" s="113"/>
      <c r="O2" s="113"/>
      <c r="P2" s="113"/>
      <c r="Q2" s="113"/>
      <c r="R2" s="15"/>
      <c r="S2" s="15"/>
      <c r="T2" s="15"/>
      <c r="U2" s="399" t="s">
        <v>19</v>
      </c>
      <c r="V2" s="400"/>
      <c r="W2" s="400"/>
      <c r="X2" s="400"/>
      <c r="Y2" s="401"/>
      <c r="Z2" s="15"/>
      <c r="AA2" s="15"/>
      <c r="AB2" s="15"/>
      <c r="AC2" s="15"/>
      <c r="AD2" s="15"/>
      <c r="AE2" s="15"/>
      <c r="AF2" s="402" t="s">
        <v>20</v>
      </c>
      <c r="AG2" s="403"/>
      <c r="AH2" s="403"/>
      <c r="AI2" s="403"/>
      <c r="AJ2" s="404"/>
      <c r="AK2" s="15"/>
      <c r="AL2" s="15"/>
      <c r="AM2" s="15"/>
      <c r="AN2" s="15"/>
      <c r="AO2" s="15"/>
      <c r="AP2" s="15"/>
      <c r="AQ2" s="15"/>
      <c r="AR2" s="15"/>
      <c r="AS2" s="15"/>
      <c r="AT2" s="15"/>
      <c r="AY2" s="15"/>
    </row>
    <row r="3" spans="1:51" ht="16.5" customHeight="1" thickBot="1" x14ac:dyDescent="0.3">
      <c r="J3" s="17"/>
      <c r="K3" s="17"/>
      <c r="L3" s="17"/>
      <c r="M3" s="17"/>
      <c r="N3" s="17"/>
      <c r="O3" s="17"/>
      <c r="P3" s="17"/>
      <c r="Q3" s="17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Y3" s="15"/>
    </row>
    <row r="4" spans="1:51" ht="16.5" customHeight="1" thickBot="1" x14ac:dyDescent="0.3">
      <c r="A4" s="215" t="s">
        <v>0</v>
      </c>
      <c r="B4" s="215" t="s">
        <v>26</v>
      </c>
      <c r="C4" s="309" t="s">
        <v>1</v>
      </c>
      <c r="D4" s="309" t="s">
        <v>2</v>
      </c>
      <c r="E4" s="542" t="s">
        <v>3</v>
      </c>
      <c r="F4" s="542" t="s">
        <v>4</v>
      </c>
      <c r="G4" s="542" t="s">
        <v>5</v>
      </c>
      <c r="H4" s="538" t="s">
        <v>70</v>
      </c>
      <c r="I4" s="309" t="s">
        <v>76</v>
      </c>
      <c r="J4" s="310"/>
      <c r="K4" s="106"/>
      <c r="L4" s="106"/>
      <c r="M4" s="106"/>
      <c r="N4" s="106"/>
      <c r="O4" s="106"/>
      <c r="P4" s="106"/>
      <c r="Q4" s="106"/>
      <c r="R4" s="16"/>
      <c r="S4" s="17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Y4" s="15"/>
    </row>
    <row r="5" spans="1:51" ht="16.5" customHeight="1" thickBot="1" x14ac:dyDescent="0.3">
      <c r="A5" s="216"/>
      <c r="B5" s="216"/>
      <c r="C5" s="411"/>
      <c r="D5" s="411"/>
      <c r="E5" s="543"/>
      <c r="F5" s="543"/>
      <c r="G5" s="543"/>
      <c r="H5" s="539"/>
      <c r="I5" s="311"/>
      <c r="J5" s="312"/>
      <c r="K5" s="65"/>
      <c r="L5" s="65"/>
      <c r="M5" s="65"/>
      <c r="N5" s="65"/>
      <c r="O5" s="65"/>
      <c r="P5" s="65"/>
      <c r="Q5" s="65"/>
      <c r="R5" s="62">
        <v>1</v>
      </c>
      <c r="S5" s="298" t="s">
        <v>23</v>
      </c>
      <c r="T5" s="298"/>
      <c r="U5" s="298"/>
      <c r="V5" s="298"/>
      <c r="W5" s="298"/>
      <c r="X5" s="298"/>
      <c r="Y5" s="298"/>
      <c r="Z5" s="299"/>
      <c r="AA5" s="291">
        <v>88</v>
      </c>
      <c r="AB5" s="292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Y5" s="15"/>
    </row>
    <row r="6" spans="1:51" ht="16.5" customHeight="1" thickBot="1" x14ac:dyDescent="0.3">
      <c r="A6" s="193">
        <v>1</v>
      </c>
      <c r="B6" s="388" t="s">
        <v>23</v>
      </c>
      <c r="C6" s="388" t="s">
        <v>22</v>
      </c>
      <c r="D6" s="313">
        <v>144</v>
      </c>
      <c r="E6" s="507">
        <v>108</v>
      </c>
      <c r="F6" s="507">
        <v>90</v>
      </c>
      <c r="G6" s="507">
        <v>34</v>
      </c>
      <c r="H6" s="505">
        <v>40</v>
      </c>
      <c r="I6" s="313">
        <f>SUM(D6:H7)</f>
        <v>416</v>
      </c>
      <c r="J6" s="314"/>
      <c r="K6" s="410">
        <v>1</v>
      </c>
      <c r="L6" s="106"/>
      <c r="M6" s="106"/>
      <c r="N6" s="106"/>
      <c r="O6" s="106"/>
      <c r="P6" s="106"/>
      <c r="Q6" s="106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9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7"/>
      <c r="AP6" s="17"/>
      <c r="AQ6" s="15"/>
      <c r="AR6" s="15"/>
      <c r="AS6" s="15"/>
      <c r="AT6" s="15"/>
      <c r="AY6" s="15"/>
    </row>
    <row r="7" spans="1:51" ht="16.5" customHeight="1" thickBot="1" x14ac:dyDescent="0.3">
      <c r="A7" s="194"/>
      <c r="B7" s="340"/>
      <c r="C7" s="340"/>
      <c r="D7" s="315"/>
      <c r="E7" s="508"/>
      <c r="F7" s="508"/>
      <c r="G7" s="508"/>
      <c r="H7" s="506"/>
      <c r="I7" s="315"/>
      <c r="J7" s="316"/>
      <c r="K7" s="410"/>
      <c r="L7" s="67"/>
      <c r="M7" s="67"/>
      <c r="N7" s="67"/>
      <c r="O7" s="67"/>
      <c r="P7" s="67"/>
      <c r="Q7" s="67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8"/>
      <c r="AD7" s="3">
        <v>1</v>
      </c>
      <c r="AE7" s="298" t="s">
        <v>23</v>
      </c>
      <c r="AF7" s="298"/>
      <c r="AG7" s="298"/>
      <c r="AH7" s="298"/>
      <c r="AI7" s="298"/>
      <c r="AJ7" s="298"/>
      <c r="AK7" s="298"/>
      <c r="AL7" s="299"/>
      <c r="AM7" s="291">
        <v>176</v>
      </c>
      <c r="AN7" s="292"/>
      <c r="AO7" s="422"/>
      <c r="AP7" s="422"/>
      <c r="AQ7" s="17"/>
      <c r="AR7" s="15"/>
      <c r="AS7" s="15"/>
      <c r="AT7" s="15"/>
      <c r="AY7" s="15"/>
    </row>
    <row r="8" spans="1:51" ht="16.5" customHeight="1" thickBot="1" x14ac:dyDescent="0.3">
      <c r="A8" s="398">
        <v>2</v>
      </c>
      <c r="B8" s="339" t="s">
        <v>68</v>
      </c>
      <c r="C8" s="339" t="s">
        <v>53</v>
      </c>
      <c r="D8" s="313">
        <v>100</v>
      </c>
      <c r="E8" s="507">
        <v>52</v>
      </c>
      <c r="F8" s="507">
        <v>20</v>
      </c>
      <c r="G8" s="507"/>
      <c r="H8" s="505"/>
      <c r="I8" s="313">
        <f>SUM(D8:H9)</f>
        <v>172</v>
      </c>
      <c r="J8" s="314"/>
      <c r="K8" s="410">
        <v>4</v>
      </c>
      <c r="L8" s="106"/>
      <c r="M8" s="106"/>
      <c r="N8" s="106"/>
      <c r="O8" s="106"/>
      <c r="P8" s="106"/>
      <c r="Q8" s="106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20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20"/>
      <c r="AP8" s="17"/>
      <c r="AQ8" s="15"/>
      <c r="AR8" s="15"/>
      <c r="AS8" s="15"/>
      <c r="AT8" s="15"/>
      <c r="AY8" s="15"/>
    </row>
    <row r="9" spans="1:51" ht="16.5" customHeight="1" thickBot="1" x14ac:dyDescent="0.3">
      <c r="A9" s="194"/>
      <c r="B9" s="339"/>
      <c r="C9" s="339"/>
      <c r="D9" s="315"/>
      <c r="E9" s="508"/>
      <c r="F9" s="508"/>
      <c r="G9" s="508"/>
      <c r="H9" s="506"/>
      <c r="I9" s="315"/>
      <c r="J9" s="316"/>
      <c r="K9" s="410"/>
      <c r="L9" s="65"/>
      <c r="M9" s="65"/>
      <c r="N9" s="65"/>
      <c r="O9" s="65"/>
      <c r="P9" s="65"/>
      <c r="Q9" s="65"/>
      <c r="R9" s="111">
        <v>4</v>
      </c>
      <c r="S9" s="405" t="s">
        <v>68</v>
      </c>
      <c r="T9" s="406"/>
      <c r="U9" s="406"/>
      <c r="V9" s="406"/>
      <c r="W9" s="406"/>
      <c r="X9" s="406"/>
      <c r="Y9" s="406"/>
      <c r="Z9" s="407"/>
      <c r="AA9" s="408">
        <v>32</v>
      </c>
      <c r="AB9" s="409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20"/>
      <c r="AP9" s="15"/>
      <c r="AQ9" s="15"/>
      <c r="AR9" s="15"/>
      <c r="AS9" s="15"/>
      <c r="AT9" s="15"/>
      <c r="AY9" s="15"/>
    </row>
    <row r="10" spans="1:51" ht="16.5" customHeight="1" thickBot="1" x14ac:dyDescent="0.3">
      <c r="A10" s="398">
        <v>3</v>
      </c>
      <c r="B10" s="388" t="s">
        <v>63</v>
      </c>
      <c r="C10" s="388" t="s">
        <v>64</v>
      </c>
      <c r="D10" s="313">
        <v>104</v>
      </c>
      <c r="E10" s="509">
        <v>80</v>
      </c>
      <c r="F10" s="509">
        <v>42</v>
      </c>
      <c r="G10" s="507">
        <v>22</v>
      </c>
      <c r="H10" s="505">
        <v>12</v>
      </c>
      <c r="I10" s="313">
        <f t="shared" ref="I10" si="0">SUM(D10:H11)</f>
        <v>260</v>
      </c>
      <c r="J10" s="314"/>
      <c r="K10" s="410">
        <v>3</v>
      </c>
      <c r="L10" s="106"/>
      <c r="M10" s="106"/>
      <c r="N10" s="106"/>
      <c r="O10" s="106"/>
      <c r="P10" s="106"/>
      <c r="Q10" s="106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7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20"/>
      <c r="AP10" s="15"/>
      <c r="AQ10" s="15"/>
      <c r="AR10" s="15"/>
      <c r="AS10" s="15"/>
      <c r="AT10" s="15"/>
      <c r="AY10" s="15"/>
    </row>
    <row r="11" spans="1:51" ht="16.5" customHeight="1" thickBot="1" x14ac:dyDescent="0.35">
      <c r="A11" s="194"/>
      <c r="B11" s="340"/>
      <c r="C11" s="340"/>
      <c r="D11" s="315"/>
      <c r="E11" s="508"/>
      <c r="F11" s="508"/>
      <c r="G11" s="508"/>
      <c r="H11" s="506"/>
      <c r="I11" s="315"/>
      <c r="J11" s="316"/>
      <c r="K11" s="410"/>
      <c r="L11" s="67"/>
      <c r="M11" s="67"/>
      <c r="N11" s="67"/>
      <c r="O11" s="67"/>
      <c r="P11" s="67"/>
      <c r="Q11" s="67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7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64">
        <v>1</v>
      </c>
      <c r="AP11" s="287" t="s">
        <v>23</v>
      </c>
      <c r="AQ11" s="288"/>
      <c r="AR11" s="288"/>
      <c r="AS11" s="288"/>
      <c r="AT11" s="289"/>
      <c r="AU11" s="149">
        <v>176</v>
      </c>
      <c r="AY11" s="76"/>
    </row>
    <row r="12" spans="1:51" ht="16.5" customHeight="1" thickBot="1" x14ac:dyDescent="0.3">
      <c r="A12" s="398">
        <v>4</v>
      </c>
      <c r="B12" s="388" t="s">
        <v>59</v>
      </c>
      <c r="C12" s="388" t="s">
        <v>22</v>
      </c>
      <c r="D12" s="412">
        <v>136</v>
      </c>
      <c r="E12" s="510">
        <v>104</v>
      </c>
      <c r="F12" s="510">
        <v>32</v>
      </c>
      <c r="G12" s="507">
        <v>16</v>
      </c>
      <c r="H12" s="505">
        <v>28</v>
      </c>
      <c r="I12" s="313">
        <f t="shared" ref="I12" si="1">SUM(D12:H13)</f>
        <v>316</v>
      </c>
      <c r="J12" s="314"/>
      <c r="K12" s="410">
        <v>2</v>
      </c>
      <c r="L12" s="106"/>
      <c r="M12" s="106"/>
      <c r="N12" s="106"/>
      <c r="O12" s="106"/>
      <c r="P12" s="106"/>
      <c r="Q12" s="106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7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07"/>
      <c r="AP12" s="108"/>
      <c r="AQ12" s="108"/>
      <c r="AR12" s="108"/>
      <c r="AS12" s="108"/>
      <c r="AT12" s="109"/>
      <c r="AY12" s="15"/>
    </row>
    <row r="13" spans="1:51" ht="16.5" customHeight="1" thickBot="1" x14ac:dyDescent="0.3">
      <c r="A13" s="194"/>
      <c r="B13" s="340"/>
      <c r="C13" s="340"/>
      <c r="D13" s="413"/>
      <c r="E13" s="511"/>
      <c r="F13" s="511"/>
      <c r="G13" s="508"/>
      <c r="H13" s="506"/>
      <c r="I13" s="315"/>
      <c r="J13" s="316"/>
      <c r="K13" s="410"/>
      <c r="L13" s="65"/>
      <c r="M13" s="65"/>
      <c r="N13" s="65"/>
      <c r="O13" s="65"/>
      <c r="P13" s="65"/>
      <c r="Q13" s="65"/>
      <c r="R13" s="3">
        <v>3</v>
      </c>
      <c r="S13" s="405" t="s">
        <v>63</v>
      </c>
      <c r="T13" s="406"/>
      <c r="U13" s="406"/>
      <c r="V13" s="406"/>
      <c r="W13" s="406"/>
      <c r="X13" s="406"/>
      <c r="Y13" s="406"/>
      <c r="Z13" s="407"/>
      <c r="AA13" s="291">
        <v>62</v>
      </c>
      <c r="AB13" s="292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07"/>
      <c r="AP13" s="108"/>
      <c r="AQ13" s="108"/>
      <c r="AR13" s="108"/>
      <c r="AS13" s="108"/>
      <c r="AT13" s="109"/>
      <c r="AY13" s="15"/>
    </row>
    <row r="14" spans="1:51" ht="16.5" customHeight="1" thickBot="1" x14ac:dyDescent="0.3">
      <c r="A14" s="414">
        <v>5</v>
      </c>
      <c r="B14" s="416" t="s">
        <v>72</v>
      </c>
      <c r="C14" s="416" t="s">
        <v>41</v>
      </c>
      <c r="D14" s="317">
        <v>92</v>
      </c>
      <c r="E14" s="544">
        <v>48</v>
      </c>
      <c r="F14" s="544"/>
      <c r="G14" s="544"/>
      <c r="H14" s="540"/>
      <c r="I14" s="317">
        <f>SUM(D14:H15)</f>
        <v>140</v>
      </c>
      <c r="J14" s="318"/>
      <c r="K14" s="410"/>
      <c r="L14" s="106"/>
      <c r="M14" s="106"/>
      <c r="N14" s="106"/>
      <c r="O14" s="106"/>
      <c r="P14" s="106"/>
      <c r="Q14" s="106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9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07"/>
      <c r="AP14" s="108"/>
      <c r="AQ14" s="108"/>
      <c r="AR14" s="108"/>
      <c r="AS14" s="108"/>
      <c r="AT14" s="109"/>
      <c r="AY14" s="15"/>
    </row>
    <row r="15" spans="1:51" ht="16.5" customHeight="1" thickBot="1" x14ac:dyDescent="0.3">
      <c r="A15" s="415"/>
      <c r="B15" s="417"/>
      <c r="C15" s="417"/>
      <c r="D15" s="319"/>
      <c r="E15" s="545"/>
      <c r="F15" s="545"/>
      <c r="G15" s="545"/>
      <c r="H15" s="541"/>
      <c r="I15" s="319"/>
      <c r="J15" s="320"/>
      <c r="K15" s="410"/>
      <c r="L15" s="67"/>
      <c r="M15" s="67"/>
      <c r="N15" s="67"/>
      <c r="O15" s="67"/>
      <c r="P15" s="67"/>
      <c r="Q15" s="67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8"/>
      <c r="AD15" s="165">
        <v>3</v>
      </c>
      <c r="AE15" s="293" t="s">
        <v>63</v>
      </c>
      <c r="AF15" s="293"/>
      <c r="AG15" s="293"/>
      <c r="AH15" s="293"/>
      <c r="AI15" s="293"/>
      <c r="AJ15" s="293"/>
      <c r="AK15" s="293"/>
      <c r="AL15" s="294"/>
      <c r="AM15" s="295">
        <v>122</v>
      </c>
      <c r="AN15" s="296"/>
      <c r="AO15" s="297"/>
      <c r="AP15" s="297"/>
      <c r="AQ15" s="108"/>
      <c r="AR15" s="110"/>
      <c r="AS15" s="108"/>
      <c r="AT15" s="109"/>
      <c r="AY15" s="15"/>
    </row>
    <row r="16" spans="1:51" ht="16.5" customHeight="1" thickBot="1" x14ac:dyDescent="0.3">
      <c r="A16" s="321"/>
      <c r="B16" s="284"/>
      <c r="C16" s="284"/>
      <c r="D16" s="322"/>
      <c r="E16" s="322"/>
      <c r="F16" s="322"/>
      <c r="G16" s="322"/>
      <c r="H16" s="44"/>
      <c r="I16" s="44"/>
      <c r="J16" s="106"/>
      <c r="K16" s="106"/>
      <c r="L16" s="106"/>
      <c r="M16" s="106"/>
      <c r="N16" s="106"/>
      <c r="O16" s="106"/>
      <c r="P16" s="106"/>
      <c r="Q16" s="106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20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10"/>
      <c r="AP16" s="110"/>
      <c r="AQ16" s="110"/>
      <c r="AR16" s="110"/>
      <c r="AS16" s="110"/>
      <c r="AT16" s="115"/>
      <c r="AU16" s="1"/>
      <c r="AY16" s="15"/>
    </row>
    <row r="17" spans="1:51" ht="16.5" customHeight="1" thickBot="1" x14ac:dyDescent="0.3">
      <c r="A17" s="321"/>
      <c r="B17" s="284"/>
      <c r="C17" s="284"/>
      <c r="D17" s="322"/>
      <c r="E17" s="322"/>
      <c r="F17" s="322"/>
      <c r="G17" s="322"/>
      <c r="H17" s="44"/>
      <c r="I17" s="44"/>
      <c r="K17" s="65"/>
      <c r="L17" s="65"/>
      <c r="M17" s="65"/>
      <c r="N17" s="65"/>
      <c r="O17" s="65"/>
      <c r="P17" s="65"/>
      <c r="Q17" s="65"/>
      <c r="R17" s="3">
        <v>2</v>
      </c>
      <c r="S17" s="298" t="s">
        <v>59</v>
      </c>
      <c r="T17" s="298"/>
      <c r="U17" s="298"/>
      <c r="V17" s="298"/>
      <c r="W17" s="298"/>
      <c r="X17" s="298"/>
      <c r="Y17" s="298"/>
      <c r="Z17" s="299"/>
      <c r="AA17" s="300">
        <v>62</v>
      </c>
      <c r="AB17" s="301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63"/>
      <c r="AP17" s="290"/>
      <c r="AQ17" s="290"/>
      <c r="AR17" s="290"/>
      <c r="AS17" s="290"/>
      <c r="AT17" s="290"/>
      <c r="AU17" s="1"/>
      <c r="AY17" s="15"/>
    </row>
    <row r="18" spans="1:51" ht="16.5" customHeight="1" thickBot="1" x14ac:dyDescent="0.3">
      <c r="A18" s="321"/>
      <c r="B18" s="284"/>
      <c r="C18" s="284"/>
      <c r="D18" s="322"/>
      <c r="E18" s="322"/>
      <c r="F18" s="322"/>
      <c r="G18" s="322"/>
      <c r="H18" s="15"/>
      <c r="I18" s="15"/>
      <c r="J18" s="15"/>
      <c r="K18" s="106"/>
      <c r="L18" s="106"/>
      <c r="M18" s="106"/>
      <c r="N18" s="106"/>
      <c r="O18" s="106"/>
      <c r="P18" s="106"/>
      <c r="Q18" s="106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10"/>
      <c r="AP18" s="110"/>
      <c r="AQ18" s="110"/>
      <c r="AR18" s="110"/>
      <c r="AS18" s="110"/>
      <c r="AT18" s="115"/>
      <c r="AU18" s="1"/>
      <c r="AY18" s="15"/>
    </row>
    <row r="19" spans="1:51" ht="16.5" customHeight="1" thickBot="1" x14ac:dyDescent="0.3">
      <c r="A19" s="321"/>
      <c r="B19" s="284"/>
      <c r="C19" s="284"/>
      <c r="D19" s="322"/>
      <c r="E19" s="322"/>
      <c r="F19" s="322"/>
      <c r="G19" s="322"/>
      <c r="H19" s="15"/>
      <c r="I19" s="15"/>
      <c r="J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3">
        <v>2</v>
      </c>
      <c r="AE19" s="405" t="s">
        <v>59</v>
      </c>
      <c r="AF19" s="406"/>
      <c r="AG19" s="406"/>
      <c r="AH19" s="406"/>
      <c r="AI19" s="406"/>
      <c r="AJ19" s="406"/>
      <c r="AK19" s="406"/>
      <c r="AL19" s="407"/>
      <c r="AM19" s="291">
        <v>116</v>
      </c>
      <c r="AN19" s="292"/>
      <c r="AO19" s="108"/>
      <c r="AP19" s="108"/>
      <c r="AQ19" s="108"/>
      <c r="AR19" s="108"/>
      <c r="AS19" s="108"/>
      <c r="AT19" s="109"/>
      <c r="AY19" s="15"/>
    </row>
    <row r="20" spans="1:51" ht="16.5" customHeight="1" thickBot="1" x14ac:dyDescent="0.3">
      <c r="A20" s="48"/>
      <c r="B20" s="51"/>
      <c r="C20" s="55"/>
      <c r="D20" s="78"/>
      <c r="E20" s="78"/>
      <c r="F20" s="78"/>
      <c r="G20" s="78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07"/>
      <c r="AP20" s="108"/>
      <c r="AQ20" s="108"/>
      <c r="AR20" s="108"/>
      <c r="AS20" s="108"/>
      <c r="AT20" s="109"/>
      <c r="AY20" s="15"/>
    </row>
    <row r="21" spans="1:51" ht="16.5" customHeight="1" thickBot="1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4"/>
      <c r="S21" s="14"/>
      <c r="T21" s="14"/>
      <c r="U21" s="14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62">
        <v>3</v>
      </c>
      <c r="AP21" s="419" t="s">
        <v>59</v>
      </c>
      <c r="AQ21" s="420"/>
      <c r="AR21" s="420"/>
      <c r="AS21" s="420"/>
      <c r="AT21" s="421"/>
      <c r="AU21" s="151">
        <v>116</v>
      </c>
      <c r="AY21" s="77"/>
    </row>
    <row r="22" spans="1:51" ht="16.5" customHeight="1" thickBot="1" x14ac:dyDescent="0.3">
      <c r="A22" s="48"/>
      <c r="B22" s="59"/>
      <c r="C22" s="59"/>
      <c r="D22" s="48"/>
      <c r="E22" s="48"/>
      <c r="F22" s="48"/>
      <c r="G22" s="48"/>
      <c r="H22" s="48"/>
      <c r="I22" s="48"/>
      <c r="J22" s="48"/>
      <c r="K22" s="15"/>
      <c r="L22" s="15"/>
      <c r="M22" s="15"/>
      <c r="N22" s="15"/>
      <c r="O22" s="15"/>
      <c r="P22" s="15"/>
      <c r="Q22" s="15"/>
      <c r="R22" s="21"/>
      <c r="S22" s="21"/>
      <c r="T22" s="425"/>
      <c r="U22" s="21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7"/>
      <c r="AO22" s="58"/>
      <c r="AP22" s="15"/>
      <c r="AQ22" s="15"/>
      <c r="AR22" s="15"/>
      <c r="AS22" s="15"/>
      <c r="AT22" s="15"/>
      <c r="AY22" s="15"/>
    </row>
    <row r="23" spans="1:51" ht="16.5" customHeight="1" thickBot="1" x14ac:dyDescent="0.3">
      <c r="A23" s="57"/>
      <c r="B23" s="346" t="s">
        <v>55</v>
      </c>
      <c r="C23" s="347"/>
      <c r="D23" s="56"/>
      <c r="E23" s="56"/>
      <c r="F23" s="56"/>
      <c r="G23" s="56"/>
      <c r="H23" s="56"/>
      <c r="I23" s="56"/>
      <c r="J23" s="56"/>
      <c r="K23" s="15"/>
      <c r="L23" s="15"/>
      <c r="M23" s="15"/>
      <c r="N23" s="15"/>
      <c r="O23" s="15"/>
      <c r="P23" s="15"/>
      <c r="Q23" s="15"/>
      <c r="R23" s="22"/>
      <c r="S23" s="22"/>
      <c r="T23" s="426"/>
      <c r="U23" s="21"/>
      <c r="V23" s="15"/>
      <c r="W23" s="15"/>
      <c r="X23" s="15"/>
      <c r="Y23" s="15"/>
      <c r="Z23" s="15"/>
      <c r="AA23" s="15"/>
      <c r="AB23" s="15"/>
      <c r="AC23" s="15"/>
      <c r="AD23" s="3">
        <v>4</v>
      </c>
      <c r="AE23" s="405" t="s">
        <v>68</v>
      </c>
      <c r="AF23" s="406"/>
      <c r="AG23" s="406"/>
      <c r="AH23" s="406"/>
      <c r="AI23" s="406"/>
      <c r="AJ23" s="406"/>
      <c r="AK23" s="406"/>
      <c r="AL23" s="407"/>
      <c r="AM23" s="423">
        <v>72</v>
      </c>
      <c r="AN23" s="424"/>
      <c r="AO23" s="15"/>
      <c r="AP23" s="15"/>
      <c r="AQ23" s="15"/>
      <c r="AR23" s="15"/>
      <c r="AS23" s="15"/>
      <c r="AT23" s="15"/>
      <c r="AY23" s="15"/>
    </row>
    <row r="24" spans="1:51" ht="16.5" customHeight="1" x14ac:dyDescent="0.25">
      <c r="A24" s="302" t="s">
        <v>0</v>
      </c>
      <c r="B24" s="302" t="s">
        <v>26</v>
      </c>
      <c r="C24" s="302" t="s">
        <v>1</v>
      </c>
      <c r="D24" s="304" t="s">
        <v>74</v>
      </c>
      <c r="E24" s="305"/>
      <c r="F24" s="306"/>
      <c r="G24" s="307" t="s">
        <v>18</v>
      </c>
      <c r="H24" s="304" t="s">
        <v>77</v>
      </c>
      <c r="I24" s="305"/>
      <c r="J24" s="306"/>
      <c r="K24" s="307" t="s">
        <v>18</v>
      </c>
      <c r="L24" s="304" t="s">
        <v>78</v>
      </c>
      <c r="M24" s="305"/>
      <c r="N24" s="306"/>
      <c r="O24" s="307" t="s">
        <v>18</v>
      </c>
      <c r="P24" s="304" t="s">
        <v>79</v>
      </c>
      <c r="Q24" s="305"/>
      <c r="R24" s="306"/>
      <c r="S24" s="307" t="s">
        <v>18</v>
      </c>
      <c r="T24" s="304" t="s">
        <v>80</v>
      </c>
      <c r="U24" s="305"/>
      <c r="V24" s="306"/>
      <c r="W24" s="307" t="s">
        <v>18</v>
      </c>
      <c r="X24" s="396" t="s">
        <v>32</v>
      </c>
      <c r="Y24" s="302" t="s">
        <v>33</v>
      </c>
      <c r="Z24" s="302" t="s">
        <v>11</v>
      </c>
    </row>
    <row r="25" spans="1:51" ht="15" customHeight="1" thickBot="1" x14ac:dyDescent="0.3">
      <c r="A25" s="303"/>
      <c r="B25" s="303"/>
      <c r="C25" s="303"/>
      <c r="D25" s="34" t="s">
        <v>2</v>
      </c>
      <c r="E25" s="35" t="s">
        <v>3</v>
      </c>
      <c r="F25" s="36" t="s">
        <v>4</v>
      </c>
      <c r="G25" s="308"/>
      <c r="H25" s="34" t="s">
        <v>2</v>
      </c>
      <c r="I25" s="35" t="s">
        <v>3</v>
      </c>
      <c r="J25" s="36" t="s">
        <v>4</v>
      </c>
      <c r="K25" s="308"/>
      <c r="L25" s="34" t="s">
        <v>2</v>
      </c>
      <c r="M25" s="35" t="s">
        <v>3</v>
      </c>
      <c r="N25" s="36" t="s">
        <v>4</v>
      </c>
      <c r="O25" s="308"/>
      <c r="P25" s="34" t="s">
        <v>2</v>
      </c>
      <c r="Q25" s="35" t="s">
        <v>3</v>
      </c>
      <c r="R25" s="36" t="s">
        <v>4</v>
      </c>
      <c r="S25" s="308"/>
      <c r="T25" s="34" t="s">
        <v>2</v>
      </c>
      <c r="U25" s="35" t="s">
        <v>3</v>
      </c>
      <c r="V25" s="36" t="s">
        <v>4</v>
      </c>
      <c r="W25" s="308"/>
      <c r="X25" s="397"/>
      <c r="Y25" s="303"/>
      <c r="Z25" s="303"/>
    </row>
    <row r="26" spans="1:51" ht="15" customHeight="1" x14ac:dyDescent="0.25">
      <c r="A26" s="227">
        <v>1</v>
      </c>
      <c r="B26" s="456" t="s">
        <v>59</v>
      </c>
      <c r="C26" s="456" t="s">
        <v>22</v>
      </c>
      <c r="D26" s="120">
        <v>4</v>
      </c>
      <c r="E26" s="121">
        <v>10</v>
      </c>
      <c r="F26" s="122">
        <v>6</v>
      </c>
      <c r="G26" s="187">
        <f>D27</f>
        <v>20</v>
      </c>
      <c r="H26" s="123">
        <v>6</v>
      </c>
      <c r="I26" s="121">
        <v>10</v>
      </c>
      <c r="J26" s="121">
        <v>10</v>
      </c>
      <c r="K26" s="187">
        <f>SUM(G26,H27)</f>
        <v>46</v>
      </c>
      <c r="L26" s="123">
        <v>6</v>
      </c>
      <c r="M26" s="121">
        <v>0</v>
      </c>
      <c r="N26" s="121">
        <v>10</v>
      </c>
      <c r="O26" s="187">
        <f>SUM(K26,L27)</f>
        <v>62</v>
      </c>
      <c r="P26" s="123">
        <v>0</v>
      </c>
      <c r="Q26" s="121">
        <v>0</v>
      </c>
      <c r="R26" s="121">
        <v>0</v>
      </c>
      <c r="S26" s="187">
        <f>SUM(O26,P27)</f>
        <v>62</v>
      </c>
      <c r="T26" s="123">
        <v>0</v>
      </c>
      <c r="U26" s="121">
        <v>0</v>
      </c>
      <c r="V26" s="121">
        <v>0</v>
      </c>
      <c r="W26" s="187">
        <f>SUM(S26,T27)</f>
        <v>62</v>
      </c>
      <c r="X26" s="200">
        <f>COUNTIF(D26:F26,"=10")+COUNTIF(H26:J26,"=10")+COUNTIF(L26:N26,"=10")+COUNTIF(P26:R26,"=10")+COUNTIF(T26:V26,"=10")</f>
        <v>4</v>
      </c>
      <c r="Y26" s="202">
        <f>COUNTIF(D26:F26,"=8")+COUNTIF(H26:J26,"=8")+COUNTIF(L26:N26,"=8")+COUNTIF(P26:R26,"=8")+COUNTIF(T26:V26,"=8")</f>
        <v>0</v>
      </c>
      <c r="Z26" s="202">
        <f>SUM(W26)</f>
        <v>62</v>
      </c>
    </row>
    <row r="27" spans="1:51" ht="15" customHeight="1" x14ac:dyDescent="0.25">
      <c r="A27" s="455"/>
      <c r="B27" s="457"/>
      <c r="C27" s="457"/>
      <c r="D27" s="524">
        <f>SUM(D26:F26)</f>
        <v>20</v>
      </c>
      <c r="E27" s="525"/>
      <c r="F27" s="526"/>
      <c r="G27" s="527"/>
      <c r="H27" s="524">
        <f>SUM(H26:J26)</f>
        <v>26</v>
      </c>
      <c r="I27" s="525"/>
      <c r="J27" s="526"/>
      <c r="K27" s="527"/>
      <c r="L27" s="524">
        <f>SUM(L26:N26)</f>
        <v>16</v>
      </c>
      <c r="M27" s="525"/>
      <c r="N27" s="526"/>
      <c r="O27" s="527"/>
      <c r="P27" s="524">
        <f>SUM(P26:R26)</f>
        <v>0</v>
      </c>
      <c r="Q27" s="525"/>
      <c r="R27" s="526"/>
      <c r="S27" s="527"/>
      <c r="T27" s="524">
        <f>SUM(T26:V26)</f>
        <v>0</v>
      </c>
      <c r="U27" s="525"/>
      <c r="V27" s="526"/>
      <c r="W27" s="527"/>
      <c r="X27" s="475"/>
      <c r="Y27" s="528"/>
      <c r="Z27" s="528"/>
    </row>
    <row r="28" spans="1:51" ht="15" customHeight="1" x14ac:dyDescent="0.25">
      <c r="A28" s="341">
        <v>4</v>
      </c>
      <c r="B28" s="337" t="s">
        <v>63</v>
      </c>
      <c r="C28" s="339" t="s">
        <v>64</v>
      </c>
      <c r="D28" s="40">
        <v>6</v>
      </c>
      <c r="E28" s="41">
        <v>10</v>
      </c>
      <c r="F28" s="45">
        <v>10</v>
      </c>
      <c r="G28" s="348">
        <f>D29</f>
        <v>26</v>
      </c>
      <c r="H28" s="42">
        <v>0</v>
      </c>
      <c r="I28" s="41">
        <v>0</v>
      </c>
      <c r="J28" s="41">
        <v>8</v>
      </c>
      <c r="K28" s="348">
        <f>SUM(G28,H29)</f>
        <v>34</v>
      </c>
      <c r="L28" s="42">
        <v>10</v>
      </c>
      <c r="M28" s="41">
        <v>0</v>
      </c>
      <c r="N28" s="41">
        <v>8</v>
      </c>
      <c r="O28" s="348">
        <f>SUM(K28,L29)</f>
        <v>52</v>
      </c>
      <c r="P28" s="42">
        <v>0</v>
      </c>
      <c r="Q28" s="41">
        <v>0</v>
      </c>
      <c r="R28" s="41">
        <v>10</v>
      </c>
      <c r="S28" s="348">
        <f>SUM(O28,P29)</f>
        <v>62</v>
      </c>
      <c r="T28" s="42">
        <v>0</v>
      </c>
      <c r="U28" s="41">
        <v>0</v>
      </c>
      <c r="V28" s="41">
        <v>0</v>
      </c>
      <c r="W28" s="348">
        <f>SUM(S28,T29)</f>
        <v>62</v>
      </c>
      <c r="X28" s="356">
        <f>COUNTIF(D28:F28,"=10")+COUNTIF(H28:J28,"=10")+COUNTIF(L28:N28,"=10")+COUNTIF(P28:R28,"=10")+COUNTIF(T28:V28,"=10")</f>
        <v>4</v>
      </c>
      <c r="Y28" s="357">
        <f>COUNTIF(D28:F28,"=8")+COUNTIF(H28:J28,"=8")+COUNTIF(L28:N28,"=8")+COUNTIF(P28:R28,"=8")+COUNTIF(T28:V28,"=8")</f>
        <v>2</v>
      </c>
      <c r="Z28" s="357">
        <f>SUM(W28)</f>
        <v>62</v>
      </c>
    </row>
    <row r="29" spans="1:51" ht="15" customHeight="1" thickBot="1" x14ac:dyDescent="0.3">
      <c r="A29" s="342"/>
      <c r="B29" s="338"/>
      <c r="C29" s="340"/>
      <c r="D29" s="343">
        <f>SUM(D28:F28)</f>
        <v>26</v>
      </c>
      <c r="E29" s="344"/>
      <c r="F29" s="345"/>
      <c r="G29" s="349"/>
      <c r="H29" s="343">
        <f>SUM(H28:J28)</f>
        <v>8</v>
      </c>
      <c r="I29" s="344"/>
      <c r="J29" s="345"/>
      <c r="K29" s="349"/>
      <c r="L29" s="343">
        <f>SUM(L28:N28)</f>
        <v>18</v>
      </c>
      <c r="M29" s="344"/>
      <c r="N29" s="345"/>
      <c r="O29" s="349"/>
      <c r="P29" s="343">
        <f>SUM(P28:R28)</f>
        <v>10</v>
      </c>
      <c r="Q29" s="344"/>
      <c r="R29" s="345"/>
      <c r="S29" s="349"/>
      <c r="T29" s="343">
        <f>SUM(T28:V28)</f>
        <v>0</v>
      </c>
      <c r="U29" s="344"/>
      <c r="V29" s="345"/>
      <c r="W29" s="349"/>
      <c r="X29" s="278"/>
      <c r="Y29" s="303"/>
      <c r="Z29" s="303"/>
    </row>
    <row r="30" spans="1:51" ht="15" customHeight="1" x14ac:dyDescent="0.25">
      <c r="A30" s="227">
        <v>3</v>
      </c>
      <c r="B30" s="456" t="s">
        <v>68</v>
      </c>
      <c r="C30" s="456" t="s">
        <v>53</v>
      </c>
      <c r="D30" s="120">
        <v>0</v>
      </c>
      <c r="E30" s="121">
        <v>0</v>
      </c>
      <c r="F30" s="122">
        <v>0</v>
      </c>
      <c r="G30" s="187">
        <f>D31</f>
        <v>0</v>
      </c>
      <c r="H30" s="123">
        <v>4</v>
      </c>
      <c r="I30" s="121">
        <v>8</v>
      </c>
      <c r="J30" s="121">
        <v>6</v>
      </c>
      <c r="K30" s="187">
        <f>SUM(G30,H31)</f>
        <v>18</v>
      </c>
      <c r="L30" s="123">
        <v>0</v>
      </c>
      <c r="M30" s="121">
        <v>0</v>
      </c>
      <c r="N30" s="121">
        <v>6</v>
      </c>
      <c r="O30" s="187">
        <f>SUM(K30,L31)</f>
        <v>24</v>
      </c>
      <c r="P30" s="123">
        <v>0</v>
      </c>
      <c r="Q30" s="121">
        <v>0</v>
      </c>
      <c r="R30" s="121">
        <v>8</v>
      </c>
      <c r="S30" s="187">
        <f>SUM(O30,P31)</f>
        <v>32</v>
      </c>
      <c r="T30" s="123">
        <v>0</v>
      </c>
      <c r="U30" s="121">
        <v>0</v>
      </c>
      <c r="V30" s="121">
        <v>0</v>
      </c>
      <c r="W30" s="187">
        <f>SUM(S30,T31)</f>
        <v>32</v>
      </c>
      <c r="X30" s="200">
        <f>COUNTIF(D30:F30,"=10")+COUNTIF(H30:J30,"=10")+COUNTIF(L30:N30,"=10")+COUNTIF(P30:R30,"=10")+COUNTIF(T30:V30,"=10")</f>
        <v>0</v>
      </c>
      <c r="Y30" s="202">
        <f>COUNTIF(D30:F30,"=8")+COUNTIF(H30:J30,"=8")+COUNTIF(L30:N30,"=8")+COUNTIF(P30:R30,"=8")+COUNTIF(T30:V30,"=8")</f>
        <v>2</v>
      </c>
      <c r="Z30" s="202">
        <f>SUM(W30)</f>
        <v>32</v>
      </c>
    </row>
    <row r="31" spans="1:51" ht="15" customHeight="1" x14ac:dyDescent="0.25">
      <c r="A31" s="455"/>
      <c r="B31" s="457"/>
      <c r="C31" s="457"/>
      <c r="D31" s="524">
        <f>SUM(D30:F30)</f>
        <v>0</v>
      </c>
      <c r="E31" s="525"/>
      <c r="F31" s="526"/>
      <c r="G31" s="527"/>
      <c r="H31" s="524">
        <f>SUM(H30:J30)</f>
        <v>18</v>
      </c>
      <c r="I31" s="525"/>
      <c r="J31" s="526"/>
      <c r="K31" s="527"/>
      <c r="L31" s="524">
        <f>SUM(L30:N30)</f>
        <v>6</v>
      </c>
      <c r="M31" s="525"/>
      <c r="N31" s="526"/>
      <c r="O31" s="527"/>
      <c r="P31" s="524">
        <f>SUM(P30:R30)</f>
        <v>8</v>
      </c>
      <c r="Q31" s="525"/>
      <c r="R31" s="526"/>
      <c r="S31" s="527"/>
      <c r="T31" s="524">
        <f>SUM(T30:V30)</f>
        <v>0</v>
      </c>
      <c r="U31" s="525"/>
      <c r="V31" s="526"/>
      <c r="W31" s="527"/>
      <c r="X31" s="475"/>
      <c r="Y31" s="528"/>
      <c r="Z31" s="528"/>
    </row>
    <row r="32" spans="1:51" ht="15" customHeight="1" x14ac:dyDescent="0.25">
      <c r="A32" s="341">
        <v>2</v>
      </c>
      <c r="B32" s="337" t="s">
        <v>23</v>
      </c>
      <c r="C32" s="339" t="s">
        <v>22</v>
      </c>
      <c r="D32" s="40">
        <v>8</v>
      </c>
      <c r="E32" s="41">
        <v>8</v>
      </c>
      <c r="F32" s="45">
        <v>8</v>
      </c>
      <c r="G32" s="348">
        <f>D33</f>
        <v>24</v>
      </c>
      <c r="H32" s="42">
        <v>6</v>
      </c>
      <c r="I32" s="41">
        <v>8</v>
      </c>
      <c r="J32" s="41">
        <v>10</v>
      </c>
      <c r="K32" s="348">
        <f>SUM(G32,H33)</f>
        <v>48</v>
      </c>
      <c r="L32" s="42">
        <v>6</v>
      </c>
      <c r="M32" s="41">
        <v>10</v>
      </c>
      <c r="N32" s="41">
        <v>6</v>
      </c>
      <c r="O32" s="348">
        <f>SUM(K32,L33)</f>
        <v>70</v>
      </c>
      <c r="P32" s="42">
        <v>8</v>
      </c>
      <c r="Q32" s="41">
        <v>6</v>
      </c>
      <c r="R32" s="41">
        <v>0</v>
      </c>
      <c r="S32" s="348">
        <f>SUM(O32,P33)</f>
        <v>84</v>
      </c>
      <c r="T32" s="42">
        <v>0</v>
      </c>
      <c r="U32" s="41">
        <v>4</v>
      </c>
      <c r="V32" s="41">
        <v>0</v>
      </c>
      <c r="W32" s="348">
        <f>SUM(S32,T33)</f>
        <v>88</v>
      </c>
      <c r="X32" s="356">
        <f>COUNTIF(D32:F32,"=10")+COUNTIF(H32:J32,"=10")+COUNTIF(L32:N32,"=10")+COUNTIF(P32:R32,"=10")+COUNTIF(T32:V32,"=10")</f>
        <v>2</v>
      </c>
      <c r="Y32" s="357">
        <f>COUNTIF(D32:F32,"=8")+COUNTIF(H32:J32,"=8")+COUNTIF(L32:N32,"=8")+COUNTIF(P32:R32,"=8")+COUNTIF(T32:V32,"=8")</f>
        <v>5</v>
      </c>
      <c r="Z32" s="357">
        <f>SUM(W32)</f>
        <v>88</v>
      </c>
    </row>
    <row r="33" spans="1:46" ht="15" customHeight="1" thickBot="1" x14ac:dyDescent="0.3">
      <c r="A33" s="342"/>
      <c r="B33" s="338"/>
      <c r="C33" s="340"/>
      <c r="D33" s="343">
        <f>SUM(D32:F32)</f>
        <v>24</v>
      </c>
      <c r="E33" s="344"/>
      <c r="F33" s="345"/>
      <c r="G33" s="349"/>
      <c r="H33" s="343">
        <f>SUM(H32:J32)</f>
        <v>24</v>
      </c>
      <c r="I33" s="344"/>
      <c r="J33" s="345"/>
      <c r="K33" s="349"/>
      <c r="L33" s="343">
        <f>SUM(L32:N32)</f>
        <v>22</v>
      </c>
      <c r="M33" s="344"/>
      <c r="N33" s="345"/>
      <c r="O33" s="349"/>
      <c r="P33" s="343">
        <f>SUM(P32:R32)</f>
        <v>14</v>
      </c>
      <c r="Q33" s="344"/>
      <c r="R33" s="345"/>
      <c r="S33" s="349"/>
      <c r="T33" s="343">
        <f>SUM(T32:V32)</f>
        <v>4</v>
      </c>
      <c r="U33" s="344"/>
      <c r="V33" s="345"/>
      <c r="W33" s="349"/>
      <c r="X33" s="278"/>
      <c r="Y33" s="303"/>
      <c r="Z33" s="303"/>
    </row>
    <row r="34" spans="1:46" ht="15" customHeight="1" thickBot="1" x14ac:dyDescent="0.3">
      <c r="A34" s="30"/>
      <c r="B34" s="54"/>
      <c r="C34" s="54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46" ht="15" customHeight="1" thickBot="1" x14ac:dyDescent="0.3">
      <c r="A35" s="30"/>
      <c r="B35" s="332" t="s">
        <v>56</v>
      </c>
      <c r="C35" s="333"/>
      <c r="D35" s="31"/>
      <c r="E35" s="31"/>
      <c r="F35" s="31"/>
      <c r="G35" s="31"/>
      <c r="H35" s="31"/>
      <c r="I35" s="31"/>
      <c r="J35" s="31"/>
      <c r="K35" s="30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46" x14ac:dyDescent="0.25">
      <c r="A36" s="302" t="s">
        <v>0</v>
      </c>
      <c r="B36" s="302" t="s">
        <v>26</v>
      </c>
      <c r="C36" s="302" t="s">
        <v>1</v>
      </c>
      <c r="D36" s="334" t="s">
        <v>74</v>
      </c>
      <c r="E36" s="335"/>
      <c r="F36" s="336"/>
      <c r="G36" s="307" t="s">
        <v>18</v>
      </c>
      <c r="H36" s="334" t="s">
        <v>77</v>
      </c>
      <c r="I36" s="335"/>
      <c r="J36" s="336"/>
      <c r="K36" s="307" t="s">
        <v>18</v>
      </c>
      <c r="L36" s="334" t="s">
        <v>78</v>
      </c>
      <c r="M36" s="335"/>
      <c r="N36" s="336"/>
      <c r="O36" s="307" t="s">
        <v>18</v>
      </c>
      <c r="P36" s="334" t="s">
        <v>79</v>
      </c>
      <c r="Q36" s="335"/>
      <c r="R36" s="336"/>
      <c r="S36" s="307" t="s">
        <v>18</v>
      </c>
      <c r="T36" s="334" t="s">
        <v>80</v>
      </c>
      <c r="U36" s="335"/>
      <c r="V36" s="336"/>
      <c r="W36" s="307" t="s">
        <v>18</v>
      </c>
      <c r="X36" s="334" t="s">
        <v>74</v>
      </c>
      <c r="Y36" s="335"/>
      <c r="Z36" s="336"/>
      <c r="AA36" s="307" t="s">
        <v>18</v>
      </c>
      <c r="AB36" s="334" t="s">
        <v>77</v>
      </c>
      <c r="AC36" s="335"/>
      <c r="AD36" s="336"/>
      <c r="AE36" s="307" t="s">
        <v>18</v>
      </c>
      <c r="AF36" s="334" t="s">
        <v>78</v>
      </c>
      <c r="AG36" s="335"/>
      <c r="AH36" s="336"/>
      <c r="AI36" s="307" t="s">
        <v>18</v>
      </c>
      <c r="AJ36" s="334" t="s">
        <v>79</v>
      </c>
      <c r="AK36" s="335"/>
      <c r="AL36" s="336"/>
      <c r="AM36" s="307" t="s">
        <v>18</v>
      </c>
      <c r="AN36" s="334" t="s">
        <v>80</v>
      </c>
      <c r="AO36" s="335"/>
      <c r="AP36" s="336"/>
      <c r="AQ36" s="307" t="s">
        <v>18</v>
      </c>
      <c r="AR36" s="396" t="s">
        <v>32</v>
      </c>
      <c r="AS36" s="238" t="s">
        <v>33</v>
      </c>
      <c r="AT36" s="302" t="s">
        <v>11</v>
      </c>
    </row>
    <row r="37" spans="1:46" ht="15.75" thickBot="1" x14ac:dyDescent="0.3">
      <c r="A37" s="303"/>
      <c r="B37" s="303"/>
      <c r="C37" s="303"/>
      <c r="D37" s="34" t="s">
        <v>2</v>
      </c>
      <c r="E37" s="35" t="s">
        <v>3</v>
      </c>
      <c r="F37" s="36" t="s">
        <v>4</v>
      </c>
      <c r="G37" s="323"/>
      <c r="H37" s="34" t="s">
        <v>2</v>
      </c>
      <c r="I37" s="35" t="s">
        <v>3</v>
      </c>
      <c r="J37" s="36" t="s">
        <v>4</v>
      </c>
      <c r="K37" s="323"/>
      <c r="L37" s="34" t="s">
        <v>2</v>
      </c>
      <c r="M37" s="35" t="s">
        <v>3</v>
      </c>
      <c r="N37" s="36" t="s">
        <v>4</v>
      </c>
      <c r="O37" s="323"/>
      <c r="P37" s="34" t="s">
        <v>2</v>
      </c>
      <c r="Q37" s="35" t="s">
        <v>3</v>
      </c>
      <c r="R37" s="36" t="s">
        <v>4</v>
      </c>
      <c r="S37" s="323"/>
      <c r="T37" s="34" t="s">
        <v>2</v>
      </c>
      <c r="U37" s="35" t="s">
        <v>3</v>
      </c>
      <c r="V37" s="36" t="s">
        <v>4</v>
      </c>
      <c r="W37" s="323"/>
      <c r="X37" s="34" t="s">
        <v>2</v>
      </c>
      <c r="Y37" s="35" t="s">
        <v>3</v>
      </c>
      <c r="Z37" s="36" t="s">
        <v>4</v>
      </c>
      <c r="AA37" s="323"/>
      <c r="AB37" s="34" t="s">
        <v>2</v>
      </c>
      <c r="AC37" s="35" t="s">
        <v>3</v>
      </c>
      <c r="AD37" s="36" t="s">
        <v>4</v>
      </c>
      <c r="AE37" s="323"/>
      <c r="AF37" s="34" t="s">
        <v>2</v>
      </c>
      <c r="AG37" s="35" t="s">
        <v>3</v>
      </c>
      <c r="AH37" s="36" t="s">
        <v>4</v>
      </c>
      <c r="AI37" s="323"/>
      <c r="AJ37" s="34" t="s">
        <v>2</v>
      </c>
      <c r="AK37" s="35" t="s">
        <v>3</v>
      </c>
      <c r="AL37" s="36" t="s">
        <v>4</v>
      </c>
      <c r="AM37" s="323"/>
      <c r="AN37" s="34" t="s">
        <v>2</v>
      </c>
      <c r="AO37" s="35" t="s">
        <v>3</v>
      </c>
      <c r="AP37" s="36" t="s">
        <v>4</v>
      </c>
      <c r="AQ37" s="323"/>
      <c r="AR37" s="397"/>
      <c r="AS37" s="239"/>
      <c r="AT37" s="303"/>
    </row>
    <row r="38" spans="1:46" ht="15" customHeight="1" x14ac:dyDescent="0.25">
      <c r="A38" s="384">
        <v>1</v>
      </c>
      <c r="B38" s="386" t="s">
        <v>68</v>
      </c>
      <c r="C38" s="388" t="s">
        <v>53</v>
      </c>
      <c r="D38" s="37">
        <v>8</v>
      </c>
      <c r="E38" s="38">
        <v>10</v>
      </c>
      <c r="F38" s="38">
        <v>0</v>
      </c>
      <c r="G38" s="390">
        <f>D39</f>
        <v>18</v>
      </c>
      <c r="H38" s="39">
        <v>8</v>
      </c>
      <c r="I38" s="38">
        <v>6</v>
      </c>
      <c r="J38" s="38">
        <v>4</v>
      </c>
      <c r="K38" s="390">
        <f>SUM(G38,H39)</f>
        <v>36</v>
      </c>
      <c r="L38" s="39">
        <v>0</v>
      </c>
      <c r="M38" s="38">
        <v>8</v>
      </c>
      <c r="N38" s="38">
        <v>0</v>
      </c>
      <c r="O38" s="390">
        <f>SUM(K38,L39)</f>
        <v>44</v>
      </c>
      <c r="P38" s="39">
        <v>0</v>
      </c>
      <c r="Q38" s="38">
        <v>0</v>
      </c>
      <c r="R38" s="38">
        <v>8</v>
      </c>
      <c r="S38" s="390">
        <f>SUM(O38,P39)</f>
        <v>52</v>
      </c>
      <c r="T38" s="39">
        <v>0</v>
      </c>
      <c r="U38" s="38">
        <v>0</v>
      </c>
      <c r="V38" s="38">
        <v>0</v>
      </c>
      <c r="W38" s="390">
        <f>SUM(S38,T39)</f>
        <v>52</v>
      </c>
      <c r="X38" s="39">
        <v>0</v>
      </c>
      <c r="Y38" s="38">
        <v>8</v>
      </c>
      <c r="Z38" s="38">
        <v>0</v>
      </c>
      <c r="AA38" s="390">
        <f>SUM(W38,X39)</f>
        <v>60</v>
      </c>
      <c r="AB38" s="39">
        <v>6</v>
      </c>
      <c r="AC38" s="38">
        <v>6</v>
      </c>
      <c r="AD38" s="38">
        <v>0</v>
      </c>
      <c r="AE38" s="390">
        <f>SUM(AA38,AB39)</f>
        <v>72</v>
      </c>
      <c r="AF38" s="39">
        <v>0</v>
      </c>
      <c r="AG38" s="38">
        <v>0</v>
      </c>
      <c r="AH38" s="38">
        <v>0</v>
      </c>
      <c r="AI38" s="390">
        <f>SUM(AE38,AF39)</f>
        <v>72</v>
      </c>
      <c r="AJ38" s="39">
        <v>0</v>
      </c>
      <c r="AK38" s="38">
        <v>0</v>
      </c>
      <c r="AL38" s="38">
        <v>0</v>
      </c>
      <c r="AM38" s="390">
        <f>SUM(AI38,AJ39)</f>
        <v>72</v>
      </c>
      <c r="AN38" s="39">
        <v>0</v>
      </c>
      <c r="AO38" s="38">
        <v>0</v>
      </c>
      <c r="AP38" s="38">
        <v>0</v>
      </c>
      <c r="AQ38" s="392">
        <f>SUM(AM38,AN39)</f>
        <v>72</v>
      </c>
      <c r="AR38" s="277">
        <f>COUNTIF(D38:F38,"=10")+COUNTIF(H38:J38,"=10")+COUNTIF(L38:N38,"=10")+COUNTIF(P38:R38,"=10")+COUNTIF(T38:V38,"=10")+COUNTIF(X38:Z38,"=10")+COUNTIF(AB38:AD38,"=10")+COUNTIF(AF38:AH38,"=10")+COUNTIF(AJ38:AL38,"=10")+COUNTIF(AN38:AP38,"=10")</f>
        <v>1</v>
      </c>
      <c r="AS38" s="277">
        <f>COUNTIF(D38:F38,"=8")+COUNTIF(H38:J38,"=8")+COUNTIF(L38:N38,"=8")+COUNTIF(P38:R38,"=8")+COUNTIF(T38:V38,"=8")+COUNTIF(X38:Z38,"=8")+COUNTIF(AB38:AD38,"=8")+COUNTIF(AF38:AH38,"=8")+COUNTIF(AJ38:AL38,"=8")+COUNTIF(AN38:AP38,"=8")</f>
        <v>5</v>
      </c>
      <c r="AT38" s="302">
        <f>AQ38</f>
        <v>72</v>
      </c>
    </row>
    <row r="39" spans="1:46" ht="15" customHeight="1" x14ac:dyDescent="0.25">
      <c r="A39" s="385"/>
      <c r="B39" s="387"/>
      <c r="C39" s="389"/>
      <c r="D39" s="354">
        <f>SUM(D38:F38)</f>
        <v>18</v>
      </c>
      <c r="E39" s="354"/>
      <c r="F39" s="355"/>
      <c r="G39" s="391"/>
      <c r="H39" s="353">
        <f>SUM(H38:J38)</f>
        <v>18</v>
      </c>
      <c r="I39" s="354"/>
      <c r="J39" s="355"/>
      <c r="K39" s="391"/>
      <c r="L39" s="353">
        <f>SUM(L38:N38)</f>
        <v>8</v>
      </c>
      <c r="M39" s="354"/>
      <c r="N39" s="355"/>
      <c r="O39" s="391"/>
      <c r="P39" s="353">
        <f>SUM(P38:R38)</f>
        <v>8</v>
      </c>
      <c r="Q39" s="354"/>
      <c r="R39" s="355"/>
      <c r="S39" s="391"/>
      <c r="T39" s="353">
        <f>SUM(T38:V38)</f>
        <v>0</v>
      </c>
      <c r="U39" s="354"/>
      <c r="V39" s="355"/>
      <c r="W39" s="391"/>
      <c r="X39" s="353">
        <f>SUM(X38:Z38)</f>
        <v>8</v>
      </c>
      <c r="Y39" s="354"/>
      <c r="Z39" s="355"/>
      <c r="AA39" s="391"/>
      <c r="AB39" s="353">
        <f>SUM(AB38:AD38)</f>
        <v>12</v>
      </c>
      <c r="AC39" s="354"/>
      <c r="AD39" s="355"/>
      <c r="AE39" s="391"/>
      <c r="AF39" s="353">
        <f>SUM(AF38:AH38)</f>
        <v>0</v>
      </c>
      <c r="AG39" s="354"/>
      <c r="AH39" s="355"/>
      <c r="AI39" s="391"/>
      <c r="AJ39" s="353">
        <f>SUM(AJ38:AL38)</f>
        <v>0</v>
      </c>
      <c r="AK39" s="354"/>
      <c r="AL39" s="355"/>
      <c r="AM39" s="391"/>
      <c r="AN39" s="353">
        <f>SUM(AN38:AP38)</f>
        <v>0</v>
      </c>
      <c r="AO39" s="354"/>
      <c r="AP39" s="355"/>
      <c r="AQ39" s="393"/>
      <c r="AR39" s="394"/>
      <c r="AS39" s="394"/>
      <c r="AT39" s="395"/>
    </row>
    <row r="40" spans="1:46" ht="15" customHeight="1" x14ac:dyDescent="0.25">
      <c r="A40" s="378">
        <v>4</v>
      </c>
      <c r="B40" s="379" t="s">
        <v>59</v>
      </c>
      <c r="C40" s="381" t="s">
        <v>22</v>
      </c>
      <c r="D40" s="124">
        <v>10</v>
      </c>
      <c r="E40" s="125">
        <v>6</v>
      </c>
      <c r="F40" s="125">
        <v>8</v>
      </c>
      <c r="G40" s="383">
        <f>D41</f>
        <v>24</v>
      </c>
      <c r="H40" s="127">
        <v>8</v>
      </c>
      <c r="I40" s="125">
        <v>6</v>
      </c>
      <c r="J40" s="125">
        <v>8</v>
      </c>
      <c r="K40" s="383">
        <f>SUM(G40,H41)</f>
        <v>46</v>
      </c>
      <c r="L40" s="127">
        <v>10</v>
      </c>
      <c r="M40" s="125">
        <v>0</v>
      </c>
      <c r="N40" s="125">
        <v>0</v>
      </c>
      <c r="O40" s="383">
        <f t="shared" ref="O40" si="2">SUM(K40,L41)</f>
        <v>56</v>
      </c>
      <c r="P40" s="127">
        <v>0</v>
      </c>
      <c r="Q40" s="125">
        <v>0</v>
      </c>
      <c r="R40" s="125">
        <v>0</v>
      </c>
      <c r="S40" s="383">
        <f t="shared" ref="S40" si="3">SUM(O40,P41)</f>
        <v>56</v>
      </c>
      <c r="T40" s="127">
        <v>4</v>
      </c>
      <c r="U40" s="125">
        <v>0</v>
      </c>
      <c r="V40" s="125">
        <v>0</v>
      </c>
      <c r="W40" s="383">
        <f t="shared" ref="W40" si="4">SUM(S40,T41)</f>
        <v>60</v>
      </c>
      <c r="X40" s="127">
        <v>4</v>
      </c>
      <c r="Y40" s="125">
        <v>8</v>
      </c>
      <c r="Z40" s="125">
        <v>8</v>
      </c>
      <c r="AA40" s="383">
        <f>SUM(W40,X41)</f>
        <v>80</v>
      </c>
      <c r="AB40" s="127">
        <v>10</v>
      </c>
      <c r="AC40" s="125">
        <v>0</v>
      </c>
      <c r="AD40" s="125">
        <v>6</v>
      </c>
      <c r="AE40" s="383">
        <f t="shared" ref="AE40" si="5">SUM(AA40,AB41)</f>
        <v>96</v>
      </c>
      <c r="AF40" s="127">
        <v>10</v>
      </c>
      <c r="AG40" s="125">
        <v>0</v>
      </c>
      <c r="AH40" s="125">
        <v>0</v>
      </c>
      <c r="AI40" s="383">
        <f t="shared" ref="AI40" si="6">SUM(AE40,AF41)</f>
        <v>106</v>
      </c>
      <c r="AJ40" s="127">
        <v>0</v>
      </c>
      <c r="AK40" s="125">
        <v>6</v>
      </c>
      <c r="AL40" s="125">
        <v>0</v>
      </c>
      <c r="AM40" s="383">
        <f t="shared" ref="AM40" si="7">SUM(AI40,AJ41)</f>
        <v>112</v>
      </c>
      <c r="AN40" s="127">
        <v>4</v>
      </c>
      <c r="AO40" s="125">
        <v>0</v>
      </c>
      <c r="AP40" s="125">
        <v>0</v>
      </c>
      <c r="AQ40" s="374">
        <f>SUM(AM40,AN41)</f>
        <v>116</v>
      </c>
      <c r="AR40" s="376">
        <f>COUNTIF(D40:F40,"=10")+COUNTIF(H40:J40,"=10")+COUNTIF(L40:N40,"=10")+COUNTIF(P40:R40,"=10")+COUNTIF(T40:V40,"=10")+COUNTIF(X40:Z40,"=10")+COUNTIF(AB40:AD40,"=10")+COUNTIF(AF40:AH40,"=10")+COUNTIF(AJ40:AL40,"=10")+COUNTIF(AN40:AP40,"=10")</f>
        <v>4</v>
      </c>
      <c r="AS40" s="376">
        <f>COUNTIF(D40:F40,"=8")+COUNTIF(H40:J40,"=8")+COUNTIF(L40:N40,"=8")+COUNTIF(P40:R40,"=8")+COUNTIF(T40:V40,"=8")+COUNTIF(X40:Z40,"=8")+COUNTIF(AB40:AD40,"=8")+COUNTIF(AF40:AH40,"=8")+COUNTIF(AJ40:AL40,"=8")+COUNTIF(AN40:AP40,"=8")</f>
        <v>5</v>
      </c>
      <c r="AT40" s="377">
        <f t="shared" ref="AT40" si="8">AQ40</f>
        <v>116</v>
      </c>
    </row>
    <row r="41" spans="1:46" ht="15" customHeight="1" thickBot="1" x14ac:dyDescent="0.3">
      <c r="A41" s="224"/>
      <c r="B41" s="380"/>
      <c r="C41" s="382"/>
      <c r="D41" s="220">
        <f>SUM(D40:F40)</f>
        <v>24</v>
      </c>
      <c r="E41" s="220"/>
      <c r="F41" s="221"/>
      <c r="G41" s="186"/>
      <c r="H41" s="219">
        <f>SUM(H40:J40)</f>
        <v>22</v>
      </c>
      <c r="I41" s="220"/>
      <c r="J41" s="221"/>
      <c r="K41" s="186"/>
      <c r="L41" s="219">
        <f>SUM(L40:N40)</f>
        <v>10</v>
      </c>
      <c r="M41" s="220"/>
      <c r="N41" s="221"/>
      <c r="O41" s="186"/>
      <c r="P41" s="219">
        <f>SUM(P40:R40)</f>
        <v>0</v>
      </c>
      <c r="Q41" s="220"/>
      <c r="R41" s="221"/>
      <c r="S41" s="186"/>
      <c r="T41" s="219">
        <f>SUM(T40:V40)</f>
        <v>4</v>
      </c>
      <c r="U41" s="220"/>
      <c r="V41" s="221"/>
      <c r="W41" s="186"/>
      <c r="X41" s="219">
        <f>SUM(X40:Z40)</f>
        <v>20</v>
      </c>
      <c r="Y41" s="220"/>
      <c r="Z41" s="221"/>
      <c r="AA41" s="186"/>
      <c r="AB41" s="219">
        <f>SUM(AB40:AD40)</f>
        <v>16</v>
      </c>
      <c r="AC41" s="220"/>
      <c r="AD41" s="221"/>
      <c r="AE41" s="186"/>
      <c r="AF41" s="219">
        <f>SUM(AF40:AH40)</f>
        <v>10</v>
      </c>
      <c r="AG41" s="220"/>
      <c r="AH41" s="221"/>
      <c r="AI41" s="186"/>
      <c r="AJ41" s="219">
        <f>SUM(AJ40:AL40)</f>
        <v>6</v>
      </c>
      <c r="AK41" s="220"/>
      <c r="AL41" s="221"/>
      <c r="AM41" s="186"/>
      <c r="AN41" s="219">
        <f>SUM(AN40:AP40)</f>
        <v>4</v>
      </c>
      <c r="AO41" s="220"/>
      <c r="AP41" s="221"/>
      <c r="AQ41" s="375"/>
      <c r="AR41" s="205"/>
      <c r="AS41" s="205"/>
      <c r="AT41" s="218"/>
    </row>
    <row r="42" spans="1:46" ht="15" customHeight="1" x14ac:dyDescent="0.25">
      <c r="A42" s="327">
        <v>3</v>
      </c>
      <c r="B42" s="329" t="s">
        <v>63</v>
      </c>
      <c r="C42" s="331" t="s">
        <v>64</v>
      </c>
      <c r="D42" s="157">
        <v>10</v>
      </c>
      <c r="E42" s="158">
        <v>10</v>
      </c>
      <c r="F42" s="158">
        <v>6</v>
      </c>
      <c r="G42" s="351">
        <f>D43</f>
        <v>26</v>
      </c>
      <c r="H42" s="159">
        <v>8</v>
      </c>
      <c r="I42" s="158">
        <v>10</v>
      </c>
      <c r="J42" s="158">
        <v>4</v>
      </c>
      <c r="K42" s="351">
        <f>SUM(G42,H43)</f>
        <v>48</v>
      </c>
      <c r="L42" s="159">
        <v>0</v>
      </c>
      <c r="M42" s="158">
        <v>6</v>
      </c>
      <c r="N42" s="158">
        <v>8</v>
      </c>
      <c r="O42" s="351">
        <f t="shared" ref="O42" si="9">SUM(K42,L43)</f>
        <v>62</v>
      </c>
      <c r="P42" s="160">
        <v>0</v>
      </c>
      <c r="Q42" s="161">
        <v>0</v>
      </c>
      <c r="R42" s="161">
        <v>8</v>
      </c>
      <c r="S42" s="351">
        <f t="shared" ref="S42" si="10">SUM(O42,P43)</f>
        <v>70</v>
      </c>
      <c r="T42" s="159">
        <v>0</v>
      </c>
      <c r="U42" s="158">
        <v>0</v>
      </c>
      <c r="V42" s="158">
        <v>0</v>
      </c>
      <c r="W42" s="351">
        <f t="shared" ref="W42" si="11">SUM(S42,T43)</f>
        <v>70</v>
      </c>
      <c r="X42" s="160">
        <v>10</v>
      </c>
      <c r="Y42" s="161">
        <v>8</v>
      </c>
      <c r="Z42" s="161">
        <v>10</v>
      </c>
      <c r="AA42" s="351">
        <f>SUM(W42,X43)</f>
        <v>98</v>
      </c>
      <c r="AB42" s="160">
        <v>4</v>
      </c>
      <c r="AC42" s="161">
        <v>6</v>
      </c>
      <c r="AD42" s="161">
        <v>4</v>
      </c>
      <c r="AE42" s="351">
        <f t="shared" ref="AE42" si="12">SUM(AA42,AB43)</f>
        <v>112</v>
      </c>
      <c r="AF42" s="160">
        <v>0</v>
      </c>
      <c r="AG42" s="161">
        <v>0</v>
      </c>
      <c r="AH42" s="161">
        <v>10</v>
      </c>
      <c r="AI42" s="351">
        <f t="shared" ref="AI42" si="13">SUM(AE42,AF43)</f>
        <v>122</v>
      </c>
      <c r="AJ42" s="160">
        <v>0</v>
      </c>
      <c r="AK42" s="161">
        <v>0</v>
      </c>
      <c r="AL42" s="161">
        <v>0</v>
      </c>
      <c r="AM42" s="351">
        <f t="shared" ref="AM42" si="14">SUM(AI42,AJ43)</f>
        <v>122</v>
      </c>
      <c r="AN42" s="160">
        <v>0</v>
      </c>
      <c r="AO42" s="161">
        <v>0</v>
      </c>
      <c r="AP42" s="161">
        <v>0</v>
      </c>
      <c r="AQ42" s="362">
        <f>SUM(AM42,AN43)</f>
        <v>122</v>
      </c>
      <c r="AR42" s="364">
        <f>COUNTIF(D42:F42,"=10")+COUNTIF(H42:J42,"=10")+COUNTIF(L42:N42,"=10")+COUNTIF(P42:R42,"=10")+COUNTIF(T42:V42,"=10")+COUNTIF(X42:Z42,"=10")+COUNTIF(AB42:AD42,"=10")+COUNTIF(AF42:AH42,"=10")+COUNTIF(AJ42:AL42,"=10")+COUNTIF(AN42:AP42,"=10")</f>
        <v>6</v>
      </c>
      <c r="AS42" s="364">
        <f>COUNTIF(D42:F42,"=8")+COUNTIF(H42:J42,"=8")+COUNTIF(L42:N42,"=8")+COUNTIF(P42:R42,"=8")+COUNTIF(T42:V42,"=8")+COUNTIF(X42:Z42,"=8")+COUNTIF(AB42:AD42,"=8")+COUNTIF(AF42:AH42,"=8")+COUNTIF(AJ42:AL42,"=8")+COUNTIF(AN42:AP42,"=8")</f>
        <v>4</v>
      </c>
      <c r="AT42" s="366">
        <f t="shared" ref="AT42" si="15">AQ42</f>
        <v>122</v>
      </c>
    </row>
    <row r="43" spans="1:46" ht="15.75" customHeight="1" x14ac:dyDescent="0.25">
      <c r="A43" s="328"/>
      <c r="B43" s="330"/>
      <c r="C43" s="330"/>
      <c r="D43" s="368">
        <f>SUM(D42:F42)</f>
        <v>26</v>
      </c>
      <c r="E43" s="368"/>
      <c r="F43" s="369"/>
      <c r="G43" s="352"/>
      <c r="H43" s="370">
        <f>SUM(H42:J42)</f>
        <v>22</v>
      </c>
      <c r="I43" s="368"/>
      <c r="J43" s="369"/>
      <c r="K43" s="352"/>
      <c r="L43" s="370">
        <f>SUM(L42:N42)</f>
        <v>14</v>
      </c>
      <c r="M43" s="368"/>
      <c r="N43" s="369"/>
      <c r="O43" s="352"/>
      <c r="P43" s="371">
        <f>SUM(P42:R42)</f>
        <v>8</v>
      </c>
      <c r="Q43" s="372"/>
      <c r="R43" s="373"/>
      <c r="S43" s="352"/>
      <c r="T43" s="370">
        <f>SUM(T42:V42)</f>
        <v>0</v>
      </c>
      <c r="U43" s="368"/>
      <c r="V43" s="369"/>
      <c r="W43" s="352"/>
      <c r="X43" s="371">
        <f>SUM(X42:Z42)</f>
        <v>28</v>
      </c>
      <c r="Y43" s="372"/>
      <c r="Z43" s="373"/>
      <c r="AA43" s="352"/>
      <c r="AB43" s="371">
        <f>SUM(AB42:AD42)</f>
        <v>14</v>
      </c>
      <c r="AC43" s="372"/>
      <c r="AD43" s="373"/>
      <c r="AE43" s="352"/>
      <c r="AF43" s="370">
        <f>SUM(AF42:AH42)</f>
        <v>10</v>
      </c>
      <c r="AG43" s="368"/>
      <c r="AH43" s="369"/>
      <c r="AI43" s="352"/>
      <c r="AJ43" s="371">
        <f>SUM(AJ42:AL42)</f>
        <v>0</v>
      </c>
      <c r="AK43" s="372"/>
      <c r="AL43" s="373"/>
      <c r="AM43" s="352"/>
      <c r="AN43" s="370">
        <f>SUM(AN42:AP42)</f>
        <v>0</v>
      </c>
      <c r="AO43" s="368"/>
      <c r="AP43" s="369"/>
      <c r="AQ43" s="363"/>
      <c r="AR43" s="365"/>
      <c r="AS43" s="365"/>
      <c r="AT43" s="367"/>
    </row>
    <row r="44" spans="1:46" ht="15" customHeight="1" x14ac:dyDescent="0.25">
      <c r="A44" s="324">
        <v>2</v>
      </c>
      <c r="B44" s="325" t="s">
        <v>23</v>
      </c>
      <c r="C44" s="325" t="s">
        <v>22</v>
      </c>
      <c r="D44" s="116">
        <v>8</v>
      </c>
      <c r="E44" s="117">
        <v>10</v>
      </c>
      <c r="F44" s="117">
        <v>8</v>
      </c>
      <c r="G44" s="350">
        <f>D45</f>
        <v>26</v>
      </c>
      <c r="H44" s="119">
        <v>8</v>
      </c>
      <c r="I44" s="117">
        <v>8</v>
      </c>
      <c r="J44" s="117">
        <v>10</v>
      </c>
      <c r="K44" s="350">
        <f>SUM(G44,H45)</f>
        <v>52</v>
      </c>
      <c r="L44" s="119">
        <v>8</v>
      </c>
      <c r="M44" s="117">
        <v>8</v>
      </c>
      <c r="N44" s="117">
        <v>0</v>
      </c>
      <c r="O44" s="350">
        <f t="shared" ref="O44" si="16">SUM(K44,L45)</f>
        <v>68</v>
      </c>
      <c r="P44" s="119">
        <v>8</v>
      </c>
      <c r="Q44" s="117">
        <v>6</v>
      </c>
      <c r="R44" s="117">
        <v>0</v>
      </c>
      <c r="S44" s="350">
        <f t="shared" ref="S44" si="17">SUM(O44,P45)</f>
        <v>82</v>
      </c>
      <c r="T44" s="119">
        <v>0</v>
      </c>
      <c r="U44" s="117">
        <v>8</v>
      </c>
      <c r="V44" s="117">
        <v>0</v>
      </c>
      <c r="W44" s="350">
        <f t="shared" ref="W44" si="18">SUM(S44,T45)</f>
        <v>90</v>
      </c>
      <c r="X44" s="119">
        <v>10</v>
      </c>
      <c r="Y44" s="117">
        <v>10</v>
      </c>
      <c r="Z44" s="117">
        <v>8</v>
      </c>
      <c r="AA44" s="350">
        <f>SUM(W44,X45)</f>
        <v>118</v>
      </c>
      <c r="AB44" s="119">
        <v>10</v>
      </c>
      <c r="AC44" s="117">
        <v>8</v>
      </c>
      <c r="AD44" s="117">
        <v>10</v>
      </c>
      <c r="AE44" s="350">
        <f t="shared" ref="AE44" si="19">SUM(AA44,AB45)</f>
        <v>146</v>
      </c>
      <c r="AF44" s="119">
        <v>4</v>
      </c>
      <c r="AG44" s="117">
        <v>6</v>
      </c>
      <c r="AH44" s="117">
        <v>0</v>
      </c>
      <c r="AI44" s="350">
        <f t="shared" ref="AI44" si="20">SUM(AE44,AF45)</f>
        <v>156</v>
      </c>
      <c r="AJ44" s="119">
        <v>0</v>
      </c>
      <c r="AK44" s="117">
        <v>10</v>
      </c>
      <c r="AL44" s="117">
        <v>0</v>
      </c>
      <c r="AM44" s="350">
        <f t="shared" ref="AM44" si="21">SUM(AI44,AJ45)</f>
        <v>166</v>
      </c>
      <c r="AN44" s="119">
        <v>4</v>
      </c>
      <c r="AO44" s="117">
        <v>6</v>
      </c>
      <c r="AP44" s="117">
        <v>0</v>
      </c>
      <c r="AQ44" s="358">
        <f>SUM(AM44,AN45)</f>
        <v>176</v>
      </c>
      <c r="AR44" s="360">
        <f>COUNTIF(D44:F44,"=10")+COUNTIF(H44:J44,"=10")+COUNTIF(L44:N44,"=10")+COUNTIF(P44:R44,"=10")+COUNTIF(T44:V44,"=10")+COUNTIF(X44:Z44,"=10")+COUNTIF(AB44:AD44,"=10")+COUNTIF(AF44:AH44,"=10")+COUNTIF(AJ44:AL44,"=10")+COUNTIF(AN44:AP44,"=10")</f>
        <v>7</v>
      </c>
      <c r="AS44" s="360">
        <f>COUNTIF(D44:F44,"=8")+COUNTIF(H44:J44,"=8")+COUNTIF(L44:N44,"=8")+COUNTIF(P44:R44,"=8")+COUNTIF(T44:V44,"=8")+COUNTIF(X44:Z44,"=8")+COUNTIF(AB44:AD44,"=8")+COUNTIF(AF44:AH44,"=8")+COUNTIF(AJ44:AL44,"=8")+COUNTIF(AN44:AP44,"=8")</f>
        <v>10</v>
      </c>
      <c r="AT44" s="361">
        <f t="shared" ref="AT44" si="22">AQ44</f>
        <v>176</v>
      </c>
    </row>
    <row r="45" spans="1:46" ht="15.75" customHeight="1" thickBot="1" x14ac:dyDescent="0.3">
      <c r="A45" s="190"/>
      <c r="B45" s="326"/>
      <c r="C45" s="326"/>
      <c r="D45" s="177">
        <f>SUM(D44:F44)</f>
        <v>26</v>
      </c>
      <c r="E45" s="177"/>
      <c r="F45" s="178"/>
      <c r="G45" s="170"/>
      <c r="H45" s="176">
        <f>SUM(H44:J44)</f>
        <v>26</v>
      </c>
      <c r="I45" s="177"/>
      <c r="J45" s="178"/>
      <c r="K45" s="170"/>
      <c r="L45" s="176">
        <f>SUM(L44:N44)</f>
        <v>16</v>
      </c>
      <c r="M45" s="177"/>
      <c r="N45" s="178"/>
      <c r="O45" s="170"/>
      <c r="P45" s="176">
        <f>SUM(P44:R44)</f>
        <v>14</v>
      </c>
      <c r="Q45" s="177"/>
      <c r="R45" s="178"/>
      <c r="S45" s="170"/>
      <c r="T45" s="176">
        <f>SUM(T44:V44)</f>
        <v>8</v>
      </c>
      <c r="U45" s="177"/>
      <c r="V45" s="178"/>
      <c r="W45" s="170"/>
      <c r="X45" s="176">
        <f>SUM(X44:Z44)</f>
        <v>28</v>
      </c>
      <c r="Y45" s="177"/>
      <c r="Z45" s="178"/>
      <c r="AA45" s="170"/>
      <c r="AB45" s="176">
        <f>SUM(AB44:AD44)</f>
        <v>28</v>
      </c>
      <c r="AC45" s="177"/>
      <c r="AD45" s="178"/>
      <c r="AE45" s="170"/>
      <c r="AF45" s="176">
        <f>SUM(AF44:AH44)</f>
        <v>10</v>
      </c>
      <c r="AG45" s="177"/>
      <c r="AH45" s="178"/>
      <c r="AI45" s="170"/>
      <c r="AJ45" s="176">
        <f>SUM(AJ44:AL44)</f>
        <v>10</v>
      </c>
      <c r="AK45" s="177"/>
      <c r="AL45" s="178"/>
      <c r="AM45" s="170"/>
      <c r="AN45" s="176">
        <f>SUM(AN44:AP44)</f>
        <v>10</v>
      </c>
      <c r="AO45" s="177"/>
      <c r="AP45" s="178"/>
      <c r="AQ45" s="359"/>
      <c r="AR45" s="184"/>
      <c r="AS45" s="184"/>
      <c r="AT45" s="175"/>
    </row>
    <row r="46" spans="1:46" ht="15" customHeight="1" x14ac:dyDescent="0.25"/>
    <row r="47" spans="1:46" ht="15.75" customHeight="1" x14ac:dyDescent="0.25"/>
    <row r="48" spans="1:46" x14ac:dyDescent="0.25">
      <c r="D48" s="112"/>
      <c r="E48" s="112"/>
      <c r="F48" s="79"/>
      <c r="G48" s="79"/>
      <c r="H48" s="79"/>
      <c r="I48" s="79"/>
      <c r="J48" s="79"/>
      <c r="K48" s="79"/>
      <c r="L48" s="79"/>
    </row>
    <row r="49" spans="2:12" x14ac:dyDescent="0.25">
      <c r="B49" s="115"/>
      <c r="C49" s="115"/>
      <c r="D49" s="28"/>
      <c r="E49" s="28"/>
      <c r="F49" s="28"/>
      <c r="G49" s="28"/>
      <c r="H49" s="28"/>
      <c r="I49" s="28"/>
      <c r="J49" s="28"/>
      <c r="K49" s="28"/>
      <c r="L49" s="28"/>
    </row>
    <row r="50" spans="2:12" x14ac:dyDescent="0.25">
      <c r="B50" s="115"/>
      <c r="C50" s="115"/>
      <c r="D50" s="28"/>
      <c r="E50" s="29"/>
      <c r="F50" s="29"/>
      <c r="G50" s="29"/>
      <c r="H50" s="29"/>
      <c r="I50" s="29"/>
      <c r="J50" s="28"/>
      <c r="K50" s="28"/>
      <c r="L50" s="28"/>
    </row>
    <row r="51" spans="2:12" x14ac:dyDescent="0.25">
      <c r="B51" s="284"/>
      <c r="C51" s="418"/>
      <c r="D51" s="115"/>
      <c r="E51" s="115"/>
      <c r="F51" s="115"/>
      <c r="G51" s="115"/>
      <c r="H51" s="115"/>
      <c r="I51" s="115"/>
      <c r="J51" s="115"/>
    </row>
    <row r="52" spans="2:12" ht="15" customHeight="1" x14ac:dyDescent="0.25">
      <c r="B52" s="284"/>
      <c r="C52" s="418"/>
      <c r="D52" s="115"/>
      <c r="E52" s="115"/>
      <c r="F52" s="115"/>
      <c r="G52" s="115"/>
      <c r="H52" s="115"/>
      <c r="I52" s="115"/>
      <c r="J52" s="115"/>
    </row>
    <row r="53" spans="2:12" x14ac:dyDescent="0.25">
      <c r="B53" s="284"/>
      <c r="C53" s="418"/>
      <c r="D53" s="115"/>
      <c r="E53" s="115"/>
      <c r="F53" s="115"/>
      <c r="G53" s="115"/>
      <c r="H53" s="115"/>
      <c r="I53" s="115"/>
      <c r="J53" s="115"/>
    </row>
    <row r="54" spans="2:12" x14ac:dyDescent="0.25">
      <c r="B54" s="284"/>
      <c r="C54" s="418"/>
      <c r="D54" s="115"/>
      <c r="E54" s="115"/>
      <c r="F54" s="115"/>
      <c r="G54" s="115"/>
      <c r="H54" s="115"/>
      <c r="I54" s="115"/>
      <c r="J54" s="115"/>
    </row>
    <row r="55" spans="2:12" x14ac:dyDescent="0.25">
      <c r="B55" s="284"/>
      <c r="C55" s="418"/>
      <c r="D55" s="115"/>
      <c r="E55" s="115"/>
      <c r="F55" s="115"/>
      <c r="G55" s="115"/>
      <c r="H55" s="115"/>
      <c r="I55" s="115"/>
      <c r="J55" s="115"/>
    </row>
    <row r="56" spans="2:12" x14ac:dyDescent="0.25">
      <c r="B56" s="284"/>
      <c r="C56" s="418"/>
      <c r="D56" s="115"/>
      <c r="E56" s="115"/>
      <c r="F56" s="115"/>
      <c r="G56" s="115"/>
      <c r="H56" s="115"/>
      <c r="I56" s="115"/>
      <c r="J56" s="115"/>
    </row>
    <row r="57" spans="2:12" x14ac:dyDescent="0.25">
      <c r="B57" s="284"/>
      <c r="C57" s="418"/>
      <c r="D57" s="115"/>
      <c r="E57" s="115"/>
      <c r="F57" s="115"/>
      <c r="G57" s="115"/>
      <c r="H57" s="115"/>
      <c r="I57" s="115"/>
      <c r="J57" s="115"/>
    </row>
    <row r="58" spans="2:12" x14ac:dyDescent="0.25">
      <c r="B58" s="284"/>
      <c r="C58" s="418"/>
      <c r="D58" s="115"/>
      <c r="E58" s="115"/>
      <c r="F58" s="115"/>
      <c r="G58" s="115"/>
      <c r="H58" s="115"/>
      <c r="I58" s="115"/>
      <c r="J58" s="115"/>
    </row>
    <row r="59" spans="2:12" x14ac:dyDescent="0.25">
      <c r="B59" s="284"/>
      <c r="C59" s="418"/>
      <c r="D59" s="115"/>
      <c r="E59" s="115"/>
      <c r="F59" s="115"/>
      <c r="G59" s="115"/>
      <c r="H59" s="115"/>
      <c r="I59" s="115"/>
      <c r="J59" s="115"/>
    </row>
    <row r="60" spans="2:12" x14ac:dyDescent="0.25">
      <c r="B60" s="284"/>
      <c r="C60" s="418"/>
      <c r="D60" s="115"/>
      <c r="E60" s="115"/>
      <c r="F60" s="115"/>
      <c r="G60" s="115"/>
      <c r="H60" s="115"/>
      <c r="I60" s="115"/>
      <c r="J60" s="115"/>
    </row>
    <row r="61" spans="2:12" x14ac:dyDescent="0.25">
      <c r="B61" s="284"/>
      <c r="C61" s="418"/>
      <c r="D61" s="115"/>
      <c r="E61" s="115"/>
      <c r="F61" s="115"/>
      <c r="G61" s="115"/>
      <c r="H61" s="115"/>
      <c r="I61" s="115"/>
      <c r="J61" s="115"/>
    </row>
    <row r="62" spans="2:12" x14ac:dyDescent="0.25">
      <c r="B62" s="284"/>
      <c r="C62" s="418"/>
      <c r="D62" s="115"/>
      <c r="E62" s="115"/>
      <c r="F62" s="115"/>
      <c r="G62" s="115"/>
      <c r="H62" s="115"/>
      <c r="I62" s="115"/>
      <c r="J62" s="115"/>
    </row>
    <row r="63" spans="2:12" x14ac:dyDescent="0.25">
      <c r="B63" s="284"/>
      <c r="C63" s="418"/>
      <c r="D63" s="115"/>
      <c r="E63" s="115"/>
      <c r="F63" s="115"/>
      <c r="G63" s="115"/>
      <c r="H63" s="115"/>
      <c r="I63" s="115"/>
      <c r="J63" s="115"/>
    </row>
    <row r="64" spans="2:12" x14ac:dyDescent="0.25">
      <c r="B64" s="284"/>
      <c r="C64" s="418"/>
      <c r="D64" s="115"/>
      <c r="E64" s="115"/>
      <c r="F64" s="115"/>
      <c r="G64" s="115"/>
      <c r="H64" s="115"/>
      <c r="I64" s="115"/>
      <c r="J64" s="115"/>
    </row>
    <row r="65" spans="2:10" x14ac:dyDescent="0.25">
      <c r="B65" s="284"/>
      <c r="C65" s="418"/>
      <c r="D65" s="115"/>
      <c r="E65" s="115"/>
      <c r="F65" s="115"/>
      <c r="G65" s="115"/>
      <c r="H65" s="115"/>
      <c r="I65" s="115"/>
      <c r="J65" s="115"/>
    </row>
    <row r="66" spans="2:10" x14ac:dyDescent="0.25">
      <c r="B66" s="284"/>
      <c r="C66" s="418"/>
      <c r="D66" s="115"/>
      <c r="E66" s="115"/>
      <c r="F66" s="115"/>
      <c r="G66" s="115"/>
      <c r="H66" s="115"/>
      <c r="I66" s="115"/>
      <c r="J66" s="115"/>
    </row>
    <row r="67" spans="2:10" x14ac:dyDescent="0.25">
      <c r="B67" s="284"/>
      <c r="C67" s="418"/>
      <c r="D67" s="115"/>
      <c r="E67" s="115"/>
      <c r="F67" s="115"/>
      <c r="G67" s="115"/>
      <c r="H67" s="115"/>
      <c r="I67" s="115"/>
      <c r="J67" s="115"/>
    </row>
    <row r="68" spans="2:10" x14ac:dyDescent="0.25">
      <c r="B68" s="284"/>
      <c r="C68" s="418"/>
      <c r="D68" s="115"/>
      <c r="E68" s="115"/>
      <c r="F68" s="115"/>
      <c r="G68" s="115"/>
      <c r="H68" s="115"/>
      <c r="I68" s="115"/>
      <c r="J68" s="115"/>
    </row>
    <row r="69" spans="2:10" x14ac:dyDescent="0.25">
      <c r="B69" s="284"/>
      <c r="C69" s="418"/>
      <c r="D69" s="115"/>
      <c r="E69" s="115"/>
      <c r="F69" s="115"/>
      <c r="G69" s="115"/>
      <c r="H69" s="115"/>
      <c r="I69" s="115"/>
      <c r="J69" s="115"/>
    </row>
    <row r="70" spans="2:10" x14ac:dyDescent="0.25">
      <c r="B70" s="284"/>
      <c r="C70" s="418"/>
      <c r="D70" s="115"/>
      <c r="E70" s="115"/>
      <c r="F70" s="115"/>
      <c r="G70" s="115"/>
      <c r="H70" s="115"/>
      <c r="I70" s="115"/>
      <c r="J70" s="115"/>
    </row>
    <row r="71" spans="2:10" x14ac:dyDescent="0.25">
      <c r="B71" s="115"/>
      <c r="C71" s="115"/>
      <c r="D71" s="115"/>
      <c r="E71" s="115"/>
      <c r="F71" s="115"/>
      <c r="G71" s="115"/>
      <c r="H71" s="115"/>
      <c r="I71" s="115"/>
      <c r="J71" s="115"/>
    </row>
    <row r="72" spans="2:10" x14ac:dyDescent="0.25">
      <c r="B72" s="115"/>
      <c r="C72" s="115"/>
      <c r="D72" s="115"/>
      <c r="E72" s="115"/>
      <c r="F72" s="115"/>
      <c r="G72" s="115"/>
      <c r="H72" s="115"/>
      <c r="I72" s="115"/>
      <c r="J72" s="115"/>
    </row>
    <row r="73" spans="2:10" x14ac:dyDescent="0.25">
      <c r="B73" s="115"/>
      <c r="C73" s="115"/>
      <c r="D73" s="115"/>
      <c r="E73" s="115"/>
      <c r="F73" s="115"/>
      <c r="G73" s="115"/>
      <c r="H73" s="115"/>
      <c r="I73" s="115"/>
      <c r="J73" s="115"/>
    </row>
  </sheetData>
  <sortState ref="B6:G23">
    <sortCondition descending="1" ref="G6:G23"/>
  </sortState>
  <mergeCells count="329">
    <mergeCell ref="B65:B66"/>
    <mergeCell ref="B67:B68"/>
    <mergeCell ref="C57:C58"/>
    <mergeCell ref="C59:C60"/>
    <mergeCell ref="C61:C62"/>
    <mergeCell ref="C63:C64"/>
    <mergeCell ref="C65:C66"/>
    <mergeCell ref="C67:C68"/>
    <mergeCell ref="C69:C70"/>
    <mergeCell ref="H10:H11"/>
    <mergeCell ref="Y26:Y27"/>
    <mergeCell ref="B51:B52"/>
    <mergeCell ref="B53:B54"/>
    <mergeCell ref="B55:B56"/>
    <mergeCell ref="B57:B58"/>
    <mergeCell ref="B59:B60"/>
    <mergeCell ref="B61:B62"/>
    <mergeCell ref="B63:B64"/>
    <mergeCell ref="K14:K15"/>
    <mergeCell ref="K12:K13"/>
    <mergeCell ref="S13:Z13"/>
    <mergeCell ref="H12:H13"/>
    <mergeCell ref="H14:H15"/>
    <mergeCell ref="B69:B70"/>
    <mergeCell ref="C51:C52"/>
    <mergeCell ref="C53:C54"/>
    <mergeCell ref="C55:C56"/>
    <mergeCell ref="AP21:AT21"/>
    <mergeCell ref="AA5:AB5"/>
    <mergeCell ref="AE7:AL7"/>
    <mergeCell ref="AM7:AN7"/>
    <mergeCell ref="AO7:AP7"/>
    <mergeCell ref="AE19:AL19"/>
    <mergeCell ref="AM19:AN19"/>
    <mergeCell ref="AE23:AL23"/>
    <mergeCell ref="AM23:AN23"/>
    <mergeCell ref="K10:K11"/>
    <mergeCell ref="T22:T23"/>
    <mergeCell ref="E4:E5"/>
    <mergeCell ref="F4:F5"/>
    <mergeCell ref="F8:F9"/>
    <mergeCell ref="G4:G5"/>
    <mergeCell ref="H4:H5"/>
    <mergeCell ref="H6:H7"/>
    <mergeCell ref="G10:G11"/>
    <mergeCell ref="A10:A11"/>
    <mergeCell ref="B10:B11"/>
    <mergeCell ref="C10:C11"/>
    <mergeCell ref="F12:F13"/>
    <mergeCell ref="G12:G13"/>
    <mergeCell ref="A14:A15"/>
    <mergeCell ref="B14:B15"/>
    <mergeCell ref="C14:C15"/>
    <mergeCell ref="D14:D15"/>
    <mergeCell ref="E14:E15"/>
    <mergeCell ref="F14:F15"/>
    <mergeCell ref="G14:G15"/>
    <mergeCell ref="A12:A13"/>
    <mergeCell ref="U2:Y2"/>
    <mergeCell ref="AF2:AJ2"/>
    <mergeCell ref="S9:Z9"/>
    <mergeCell ref="AA9:AB9"/>
    <mergeCell ref="K8:K9"/>
    <mergeCell ref="K6:K7"/>
    <mergeCell ref="G8:G9"/>
    <mergeCell ref="S5:Z5"/>
    <mergeCell ref="A6:A7"/>
    <mergeCell ref="B6:B7"/>
    <mergeCell ref="C6:C7"/>
    <mergeCell ref="D6:D7"/>
    <mergeCell ref="E6:E7"/>
    <mergeCell ref="F6:F7"/>
    <mergeCell ref="G6:G7"/>
    <mergeCell ref="A4:A5"/>
    <mergeCell ref="B4:B5"/>
    <mergeCell ref="C4:C5"/>
    <mergeCell ref="D4:D5"/>
    <mergeCell ref="H8:H9"/>
    <mergeCell ref="Z26:Z27"/>
    <mergeCell ref="D27:F27"/>
    <mergeCell ref="H27:J27"/>
    <mergeCell ref="L27:N27"/>
    <mergeCell ref="P27:R27"/>
    <mergeCell ref="T27:V27"/>
    <mergeCell ref="O24:O25"/>
    <mergeCell ref="P24:R24"/>
    <mergeCell ref="S24:S25"/>
    <mergeCell ref="T24:V24"/>
    <mergeCell ref="W24:W25"/>
    <mergeCell ref="X24:X25"/>
    <mergeCell ref="Y24:Y25"/>
    <mergeCell ref="Z24:Z25"/>
    <mergeCell ref="G26:G27"/>
    <mergeCell ref="K26:K27"/>
    <mergeCell ref="O26:O27"/>
    <mergeCell ref="S26:S27"/>
    <mergeCell ref="W26:W27"/>
    <mergeCell ref="X26:X27"/>
    <mergeCell ref="Y28:Y29"/>
    <mergeCell ref="Z28:Z29"/>
    <mergeCell ref="D29:F29"/>
    <mergeCell ref="H29:J29"/>
    <mergeCell ref="L29:N29"/>
    <mergeCell ref="P29:R29"/>
    <mergeCell ref="T29:V29"/>
    <mergeCell ref="W30:W31"/>
    <mergeCell ref="X30:X31"/>
    <mergeCell ref="G28:G29"/>
    <mergeCell ref="K28:K29"/>
    <mergeCell ref="O28:O29"/>
    <mergeCell ref="S28:S29"/>
    <mergeCell ref="W28:W29"/>
    <mergeCell ref="X28:X29"/>
    <mergeCell ref="AS36:AS37"/>
    <mergeCell ref="W36:W37"/>
    <mergeCell ref="X36:Z36"/>
    <mergeCell ref="AA36:AA37"/>
    <mergeCell ref="AB36:AD36"/>
    <mergeCell ref="AE36:AE37"/>
    <mergeCell ref="P33:R33"/>
    <mergeCell ref="T33:V33"/>
    <mergeCell ref="B30:B31"/>
    <mergeCell ref="C30:C31"/>
    <mergeCell ref="Y30:Y31"/>
    <mergeCell ref="Z30:Z31"/>
    <mergeCell ref="D31:F31"/>
    <mergeCell ref="H31:J31"/>
    <mergeCell ref="L31:N31"/>
    <mergeCell ref="P31:R31"/>
    <mergeCell ref="T31:V31"/>
    <mergeCell ref="G30:G31"/>
    <mergeCell ref="K30:K31"/>
    <mergeCell ref="O30:O31"/>
    <mergeCell ref="S30:S31"/>
    <mergeCell ref="AT36:AT37"/>
    <mergeCell ref="A38:A39"/>
    <mergeCell ref="B38:B39"/>
    <mergeCell ref="C38:C39"/>
    <mergeCell ref="G38:G39"/>
    <mergeCell ref="K38:K39"/>
    <mergeCell ref="O38:O39"/>
    <mergeCell ref="S38:S39"/>
    <mergeCell ref="W38:W39"/>
    <mergeCell ref="AA38:AA39"/>
    <mergeCell ref="AE38:AE39"/>
    <mergeCell ref="AI38:AI39"/>
    <mergeCell ref="AM38:AM39"/>
    <mergeCell ref="AQ38:AQ39"/>
    <mergeCell ref="AR38:AR39"/>
    <mergeCell ref="AS38:AS39"/>
    <mergeCell ref="AT38:AT39"/>
    <mergeCell ref="D39:F39"/>
    <mergeCell ref="H39:J39"/>
    <mergeCell ref="L39:N39"/>
    <mergeCell ref="P39:R39"/>
    <mergeCell ref="T39:V39"/>
    <mergeCell ref="X39:Z39"/>
    <mergeCell ref="AF36:AH36"/>
    <mergeCell ref="AS40:AS41"/>
    <mergeCell ref="AT40:AT41"/>
    <mergeCell ref="D41:F41"/>
    <mergeCell ref="H41:J41"/>
    <mergeCell ref="L41:N41"/>
    <mergeCell ref="P41:R41"/>
    <mergeCell ref="T41:V41"/>
    <mergeCell ref="X41:Z41"/>
    <mergeCell ref="AB41:AD41"/>
    <mergeCell ref="AF41:AH41"/>
    <mergeCell ref="AJ41:AL41"/>
    <mergeCell ref="AN41:AP41"/>
    <mergeCell ref="G40:G41"/>
    <mergeCell ref="K40:K41"/>
    <mergeCell ref="O40:O41"/>
    <mergeCell ref="S40:S41"/>
    <mergeCell ref="W40:W41"/>
    <mergeCell ref="AA40:AA41"/>
    <mergeCell ref="AE40:AE41"/>
    <mergeCell ref="AI40:AI41"/>
    <mergeCell ref="AM40:AM41"/>
    <mergeCell ref="AS42:AS43"/>
    <mergeCell ref="AT42:AT43"/>
    <mergeCell ref="D43:F43"/>
    <mergeCell ref="H43:J43"/>
    <mergeCell ref="L43:N43"/>
    <mergeCell ref="P43:R43"/>
    <mergeCell ref="T43:V43"/>
    <mergeCell ref="X43:Z43"/>
    <mergeCell ref="AB43:AD43"/>
    <mergeCell ref="AF43:AH43"/>
    <mergeCell ref="AJ43:AL43"/>
    <mergeCell ref="AN43:AP43"/>
    <mergeCell ref="G42:G43"/>
    <mergeCell ref="K42:K43"/>
    <mergeCell ref="O42:O43"/>
    <mergeCell ref="S42:S43"/>
    <mergeCell ref="W42:W43"/>
    <mergeCell ref="AA42:AA43"/>
    <mergeCell ref="AS44:AS45"/>
    <mergeCell ref="AT44:AT45"/>
    <mergeCell ref="D45:F45"/>
    <mergeCell ref="H45:J45"/>
    <mergeCell ref="L45:N45"/>
    <mergeCell ref="P45:R45"/>
    <mergeCell ref="T45:V45"/>
    <mergeCell ref="X45:Z45"/>
    <mergeCell ref="AB45:AD45"/>
    <mergeCell ref="AF45:AH45"/>
    <mergeCell ref="AJ45:AL45"/>
    <mergeCell ref="AN45:AP45"/>
    <mergeCell ref="G44:G45"/>
    <mergeCell ref="K44:K45"/>
    <mergeCell ref="O44:O45"/>
    <mergeCell ref="S44:S45"/>
    <mergeCell ref="W44:W45"/>
    <mergeCell ref="AA44:AA45"/>
    <mergeCell ref="W32:W33"/>
    <mergeCell ref="X32:X33"/>
    <mergeCell ref="Y32:Y33"/>
    <mergeCell ref="Z32:Z33"/>
    <mergeCell ref="H33:J33"/>
    <mergeCell ref="L33:N33"/>
    <mergeCell ref="AM44:AM45"/>
    <mergeCell ref="AQ44:AQ45"/>
    <mergeCell ref="AR44:AR45"/>
    <mergeCell ref="AM42:AM43"/>
    <mergeCell ref="AQ42:AQ43"/>
    <mergeCell ref="AR42:AR43"/>
    <mergeCell ref="AQ40:AQ41"/>
    <mergeCell ref="AR40:AR41"/>
    <mergeCell ref="AJ39:AL39"/>
    <mergeCell ref="AN39:AP39"/>
    <mergeCell ref="AJ36:AL36"/>
    <mergeCell ref="AM36:AM37"/>
    <mergeCell ref="AN36:AP36"/>
    <mergeCell ref="AQ36:AQ37"/>
    <mergeCell ref="AR36:AR37"/>
    <mergeCell ref="AE44:AE45"/>
    <mergeCell ref="AI44:AI45"/>
    <mergeCell ref="AE42:AE43"/>
    <mergeCell ref="AI42:AI43"/>
    <mergeCell ref="AB39:AD39"/>
    <mergeCell ref="AF39:AH39"/>
    <mergeCell ref="AI36:AI37"/>
    <mergeCell ref="G36:G37"/>
    <mergeCell ref="H36:J36"/>
    <mergeCell ref="K36:K37"/>
    <mergeCell ref="L36:N36"/>
    <mergeCell ref="B32:B33"/>
    <mergeCell ref="C32:C33"/>
    <mergeCell ref="A32:A33"/>
    <mergeCell ref="D33:F33"/>
    <mergeCell ref="B23:C23"/>
    <mergeCell ref="P36:R36"/>
    <mergeCell ref="S36:S37"/>
    <mergeCell ref="T36:V36"/>
    <mergeCell ref="G32:G33"/>
    <mergeCell ref="K32:K33"/>
    <mergeCell ref="O32:O33"/>
    <mergeCell ref="S32:S33"/>
    <mergeCell ref="A30:A31"/>
    <mergeCell ref="B26:B27"/>
    <mergeCell ref="C26:C27"/>
    <mergeCell ref="B28:B29"/>
    <mergeCell ref="C28:C29"/>
    <mergeCell ref="A28:A29"/>
    <mergeCell ref="A26:A27"/>
    <mergeCell ref="O36:O37"/>
    <mergeCell ref="A44:A45"/>
    <mergeCell ref="B44:B45"/>
    <mergeCell ref="C44:C45"/>
    <mergeCell ref="A42:A43"/>
    <mergeCell ref="B42:B43"/>
    <mergeCell ref="C42:C43"/>
    <mergeCell ref="B35:C35"/>
    <mergeCell ref="A36:A37"/>
    <mergeCell ref="B36:B37"/>
    <mergeCell ref="C36:C37"/>
    <mergeCell ref="D36:F36"/>
    <mergeCell ref="A40:A41"/>
    <mergeCell ref="B40:B41"/>
    <mergeCell ref="C40:C41"/>
    <mergeCell ref="I4:J5"/>
    <mergeCell ref="I6:J7"/>
    <mergeCell ref="I8:J9"/>
    <mergeCell ref="I10:J11"/>
    <mergeCell ref="I12:J13"/>
    <mergeCell ref="I14:J15"/>
    <mergeCell ref="A18:A19"/>
    <mergeCell ref="B18:B19"/>
    <mergeCell ref="C18:C19"/>
    <mergeCell ref="D18:D19"/>
    <mergeCell ref="E18:E19"/>
    <mergeCell ref="F18:F19"/>
    <mergeCell ref="G18:G19"/>
    <mergeCell ref="A8:A9"/>
    <mergeCell ref="B8:B9"/>
    <mergeCell ref="C8:C9"/>
    <mergeCell ref="D8:D9"/>
    <mergeCell ref="E8:E9"/>
    <mergeCell ref="A16:A17"/>
    <mergeCell ref="B16:B17"/>
    <mergeCell ref="C16:C17"/>
    <mergeCell ref="D16:D17"/>
    <mergeCell ref="E16:E17"/>
    <mergeCell ref="F16:F17"/>
    <mergeCell ref="AP11:AT11"/>
    <mergeCell ref="AP17:AT17"/>
    <mergeCell ref="AA13:AB13"/>
    <mergeCell ref="AE15:AL15"/>
    <mergeCell ref="AM15:AN15"/>
    <mergeCell ref="AO15:AP15"/>
    <mergeCell ref="S17:Z17"/>
    <mergeCell ref="AA17:AB17"/>
    <mergeCell ref="A24:A25"/>
    <mergeCell ref="B24:B25"/>
    <mergeCell ref="C24:C25"/>
    <mergeCell ref="D24:F24"/>
    <mergeCell ref="G24:G25"/>
    <mergeCell ref="H24:J24"/>
    <mergeCell ref="K24:K25"/>
    <mergeCell ref="L24:N24"/>
    <mergeCell ref="G16:G17"/>
    <mergeCell ref="D10:D11"/>
    <mergeCell ref="E10:E11"/>
    <mergeCell ref="B12:B13"/>
    <mergeCell ref="C12:C13"/>
    <mergeCell ref="D12:D13"/>
    <mergeCell ref="E12:E13"/>
    <mergeCell ref="F10:F11"/>
  </mergeCells>
  <pageMargins left="0.7" right="0.7" top="0.75" bottom="0.75" header="0.3" footer="0.3"/>
  <pageSetup paperSize="9" scale="3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74"/>
  <sheetViews>
    <sheetView tabSelected="1" topLeftCell="D13" zoomScale="60" zoomScaleNormal="60" workbookViewId="0">
      <selection activeCell="BD18" sqref="BD18"/>
    </sheetView>
  </sheetViews>
  <sheetFormatPr defaultRowHeight="15" x14ac:dyDescent="0.25"/>
  <cols>
    <col min="1" max="1" width="3.5703125" bestFit="1" customWidth="1"/>
    <col min="2" max="2" width="23.42578125" bestFit="1" customWidth="1"/>
    <col min="3" max="3" width="33.42578125" bestFit="1" customWidth="1"/>
    <col min="4" max="30" width="4.7109375" customWidth="1"/>
    <col min="31" max="31" width="4.85546875" customWidth="1"/>
    <col min="32" max="42" width="4.7109375" customWidth="1"/>
    <col min="43" max="43" width="4.85546875" customWidth="1"/>
    <col min="44" max="44" width="5.140625" bestFit="1" customWidth="1"/>
    <col min="45" max="45" width="5.28515625" bestFit="1" customWidth="1"/>
    <col min="46" max="46" width="7" bestFit="1" customWidth="1"/>
    <col min="47" max="47" width="5.140625" customWidth="1"/>
    <col min="48" max="48" width="6" customWidth="1"/>
    <col min="54" max="54" width="4.85546875" customWidth="1"/>
    <col min="55" max="55" width="6.28515625" customWidth="1"/>
  </cols>
  <sheetData>
    <row r="1" spans="1:55" ht="15.75" customHeight="1" thickBot="1" x14ac:dyDescent="0.3"/>
    <row r="2" spans="1:55" s="15" customFormat="1" ht="15.75" customHeight="1" thickBot="1" x14ac:dyDescent="0.4">
      <c r="C2" s="60" t="s">
        <v>36</v>
      </c>
      <c r="H2"/>
      <c r="P2" s="399" t="s">
        <v>43</v>
      </c>
      <c r="Q2" s="400"/>
      <c r="R2" s="400"/>
      <c r="S2" s="400"/>
      <c r="T2" s="401"/>
      <c r="X2"/>
      <c r="Y2"/>
      <c r="AC2" s="399" t="s">
        <v>19</v>
      </c>
      <c r="AD2" s="400"/>
      <c r="AE2" s="400"/>
      <c r="AF2" s="400"/>
      <c r="AG2" s="401"/>
      <c r="AN2" s="402" t="s">
        <v>20</v>
      </c>
      <c r="AO2" s="403"/>
      <c r="AP2" s="403"/>
      <c r="AQ2" s="403"/>
      <c r="AR2" s="404"/>
    </row>
    <row r="3" spans="1:55" s="15" customFormat="1" ht="15.75" customHeight="1" thickBot="1" x14ac:dyDescent="0.3">
      <c r="H3"/>
      <c r="X3"/>
      <c r="Y3"/>
    </row>
    <row r="4" spans="1:55" s="15" customFormat="1" ht="15.75" customHeight="1" thickBot="1" x14ac:dyDescent="0.3">
      <c r="A4" s="181" t="s">
        <v>0</v>
      </c>
      <c r="B4" s="181" t="s">
        <v>26</v>
      </c>
      <c r="C4" s="476" t="s">
        <v>1</v>
      </c>
      <c r="D4" s="476" t="s">
        <v>2</v>
      </c>
      <c r="E4" s="522" t="s">
        <v>3</v>
      </c>
      <c r="F4" s="522" t="s">
        <v>4</v>
      </c>
      <c r="G4" s="522" t="s">
        <v>5</v>
      </c>
      <c r="H4" s="520" t="s">
        <v>70</v>
      </c>
      <c r="I4" s="427" t="s">
        <v>76</v>
      </c>
      <c r="J4" s="428"/>
      <c r="M4" s="62">
        <v>1</v>
      </c>
      <c r="N4" s="432" t="s">
        <v>25</v>
      </c>
      <c r="O4" s="406"/>
      <c r="P4" s="406"/>
      <c r="Q4" s="406"/>
      <c r="R4" s="406"/>
      <c r="S4" s="406"/>
      <c r="T4" s="406"/>
      <c r="U4" s="407"/>
      <c r="V4" s="438">
        <v>86</v>
      </c>
      <c r="W4" s="407"/>
      <c r="X4" s="65"/>
      <c r="Y4" s="65"/>
      <c r="Z4" s="66"/>
      <c r="AA4" s="67"/>
      <c r="AB4" s="64"/>
      <c r="AC4" s="64"/>
      <c r="AD4" s="64"/>
      <c r="AE4" s="64"/>
      <c r="AF4" s="64"/>
      <c r="AG4" s="64"/>
      <c r="AH4" s="64"/>
      <c r="AI4" s="64"/>
      <c r="AJ4" s="64"/>
      <c r="AK4" s="64"/>
    </row>
    <row r="5" spans="1:55" s="15" customFormat="1" ht="15.75" customHeight="1" thickBot="1" x14ac:dyDescent="0.3">
      <c r="A5" s="182"/>
      <c r="B5" s="182"/>
      <c r="C5" s="477"/>
      <c r="D5" s="477"/>
      <c r="E5" s="523"/>
      <c r="F5" s="523"/>
      <c r="G5" s="523"/>
      <c r="H5" s="521"/>
      <c r="I5" s="429"/>
      <c r="J5" s="430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8"/>
      <c r="Y5" s="69"/>
      <c r="Z5" s="62">
        <v>1</v>
      </c>
      <c r="AA5" s="405" t="s">
        <v>25</v>
      </c>
      <c r="AB5" s="406"/>
      <c r="AC5" s="406"/>
      <c r="AD5" s="406"/>
      <c r="AE5" s="406"/>
      <c r="AF5" s="406"/>
      <c r="AG5" s="406"/>
      <c r="AH5" s="407"/>
      <c r="AI5" s="438">
        <v>90</v>
      </c>
      <c r="AJ5" s="407"/>
      <c r="AK5" s="64"/>
    </row>
    <row r="6" spans="1:55" s="15" customFormat="1" ht="15.75" customHeight="1" thickBot="1" x14ac:dyDescent="0.3">
      <c r="A6" s="193">
        <v>1</v>
      </c>
      <c r="B6" s="388" t="s">
        <v>65</v>
      </c>
      <c r="C6" s="388" t="s">
        <v>41</v>
      </c>
      <c r="D6" s="313">
        <v>94</v>
      </c>
      <c r="E6" s="507">
        <v>38</v>
      </c>
      <c r="F6" s="507"/>
      <c r="G6" s="507"/>
      <c r="H6" s="514"/>
      <c r="I6" s="495">
        <f>SUM(D6:H7)</f>
        <v>132</v>
      </c>
      <c r="J6" s="496"/>
      <c r="K6" s="431">
        <v>8</v>
      </c>
      <c r="M6" s="62">
        <v>8</v>
      </c>
      <c r="N6" s="432" t="s">
        <v>65</v>
      </c>
      <c r="O6" s="406"/>
      <c r="P6" s="406"/>
      <c r="Q6" s="406"/>
      <c r="R6" s="406"/>
      <c r="S6" s="406"/>
      <c r="T6" s="406"/>
      <c r="U6" s="407"/>
      <c r="V6" s="438">
        <v>26</v>
      </c>
      <c r="W6" s="407"/>
      <c r="X6" s="67"/>
      <c r="Y6" s="67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70"/>
      <c r="AW6" s="17"/>
      <c r="AX6" s="17"/>
    </row>
    <row r="7" spans="1:55" s="15" customFormat="1" ht="15.75" customHeight="1" thickBot="1" x14ac:dyDescent="0.3">
      <c r="A7" s="194"/>
      <c r="B7" s="340"/>
      <c r="C7" s="340"/>
      <c r="D7" s="315"/>
      <c r="E7" s="508"/>
      <c r="F7" s="508"/>
      <c r="G7" s="508"/>
      <c r="H7" s="515"/>
      <c r="I7" s="497"/>
      <c r="J7" s="498"/>
      <c r="K7" s="431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7"/>
      <c r="Y7" s="67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71"/>
      <c r="AL7" s="62">
        <v>1</v>
      </c>
      <c r="AM7" s="405" t="s">
        <v>25</v>
      </c>
      <c r="AN7" s="406"/>
      <c r="AO7" s="406"/>
      <c r="AP7" s="406"/>
      <c r="AQ7" s="406"/>
      <c r="AR7" s="406"/>
      <c r="AS7" s="406"/>
      <c r="AT7" s="407"/>
      <c r="AU7" s="438">
        <v>190</v>
      </c>
      <c r="AV7" s="407"/>
      <c r="AW7" s="422"/>
      <c r="AX7" s="422"/>
      <c r="AY7" s="17"/>
    </row>
    <row r="8" spans="1:55" s="15" customFormat="1" ht="15.75" customHeight="1" thickBot="1" x14ac:dyDescent="0.3">
      <c r="A8" s="398">
        <v>2</v>
      </c>
      <c r="B8" s="388" t="s">
        <v>34</v>
      </c>
      <c r="C8" s="388" t="s">
        <v>41</v>
      </c>
      <c r="D8" s="313">
        <v>140</v>
      </c>
      <c r="E8" s="507">
        <v>126</v>
      </c>
      <c r="F8" s="507">
        <v>80</v>
      </c>
      <c r="G8" s="507">
        <v>64</v>
      </c>
      <c r="H8" s="516">
        <v>44</v>
      </c>
      <c r="I8" s="495">
        <f t="shared" ref="I8" si="0">SUM(D8:H9)</f>
        <v>454</v>
      </c>
      <c r="J8" s="496"/>
      <c r="K8" s="431">
        <v>4</v>
      </c>
      <c r="M8" s="62">
        <v>3</v>
      </c>
      <c r="N8" s="432" t="s">
        <v>66</v>
      </c>
      <c r="O8" s="406"/>
      <c r="P8" s="406"/>
      <c r="Q8" s="406"/>
      <c r="R8" s="406"/>
      <c r="S8" s="406"/>
      <c r="T8" s="406"/>
      <c r="U8" s="407"/>
      <c r="V8" s="438">
        <v>100</v>
      </c>
      <c r="W8" s="407"/>
      <c r="X8" s="67"/>
      <c r="Y8" s="67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72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20"/>
      <c r="AX8" s="17"/>
    </row>
    <row r="9" spans="1:55" s="15" customFormat="1" ht="15.75" customHeight="1" thickBot="1" x14ac:dyDescent="0.3">
      <c r="A9" s="194"/>
      <c r="B9" s="340"/>
      <c r="C9" s="340"/>
      <c r="D9" s="315"/>
      <c r="E9" s="508"/>
      <c r="F9" s="508"/>
      <c r="G9" s="508"/>
      <c r="H9" s="517"/>
      <c r="I9" s="497"/>
      <c r="J9" s="498"/>
      <c r="K9" s="431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73"/>
      <c r="Y9" s="74"/>
      <c r="Z9" s="62">
        <v>3</v>
      </c>
      <c r="AA9" s="405" t="s">
        <v>66</v>
      </c>
      <c r="AB9" s="406"/>
      <c r="AC9" s="406"/>
      <c r="AD9" s="406"/>
      <c r="AE9" s="406"/>
      <c r="AF9" s="406"/>
      <c r="AG9" s="406"/>
      <c r="AH9" s="407"/>
      <c r="AI9" s="438">
        <v>82</v>
      </c>
      <c r="AJ9" s="407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20"/>
    </row>
    <row r="10" spans="1:55" s="15" customFormat="1" ht="15.75" customHeight="1" thickBot="1" x14ac:dyDescent="0.3">
      <c r="A10" s="398">
        <v>3</v>
      </c>
      <c r="B10" s="388" t="s">
        <v>25</v>
      </c>
      <c r="C10" s="388" t="s">
        <v>53</v>
      </c>
      <c r="D10" s="313">
        <v>140</v>
      </c>
      <c r="E10" s="509">
        <v>132</v>
      </c>
      <c r="F10" s="509">
        <v>114</v>
      </c>
      <c r="G10" s="507">
        <v>90</v>
      </c>
      <c r="H10" s="516">
        <v>78</v>
      </c>
      <c r="I10" s="495">
        <f>SUM(D10:H11)</f>
        <v>554</v>
      </c>
      <c r="J10" s="496"/>
      <c r="K10" s="431">
        <v>1</v>
      </c>
      <c r="M10" s="62">
        <v>6</v>
      </c>
      <c r="N10" s="432" t="s">
        <v>42</v>
      </c>
      <c r="O10" s="406"/>
      <c r="P10" s="406"/>
      <c r="Q10" s="406"/>
      <c r="R10" s="406"/>
      <c r="S10" s="406"/>
      <c r="T10" s="406"/>
      <c r="U10" s="407"/>
      <c r="V10" s="438">
        <v>80</v>
      </c>
      <c r="W10" s="407"/>
      <c r="X10" s="67"/>
      <c r="Y10" s="67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7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20"/>
    </row>
    <row r="11" spans="1:55" s="15" customFormat="1" ht="15.75" customHeight="1" thickBot="1" x14ac:dyDescent="0.3">
      <c r="A11" s="194"/>
      <c r="B11" s="340"/>
      <c r="C11" s="340"/>
      <c r="D11" s="315"/>
      <c r="E11" s="508"/>
      <c r="F11" s="508"/>
      <c r="G11" s="508"/>
      <c r="H11" s="517"/>
      <c r="I11" s="497"/>
      <c r="J11" s="498"/>
      <c r="K11" s="431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7"/>
      <c r="Y11" s="67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7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149">
        <v>1</v>
      </c>
      <c r="AX11" s="448" t="s">
        <v>25</v>
      </c>
      <c r="AY11" s="449"/>
      <c r="AZ11" s="449"/>
      <c r="BA11" s="450"/>
      <c r="BB11" s="484">
        <v>190</v>
      </c>
      <c r="BC11" s="485"/>
    </row>
    <row r="12" spans="1:55" s="15" customFormat="1" ht="15.75" customHeight="1" thickBot="1" x14ac:dyDescent="0.3">
      <c r="A12" s="398">
        <v>4</v>
      </c>
      <c r="B12" s="388" t="s">
        <v>21</v>
      </c>
      <c r="C12" s="388" t="s">
        <v>54</v>
      </c>
      <c r="D12" s="412">
        <v>120</v>
      </c>
      <c r="E12" s="510">
        <v>78</v>
      </c>
      <c r="F12" s="510">
        <v>42</v>
      </c>
      <c r="G12" s="507">
        <v>40</v>
      </c>
      <c r="H12" s="516">
        <v>14</v>
      </c>
      <c r="I12" s="495">
        <f t="shared" ref="I12" si="1">SUM(D12:H13)</f>
        <v>294</v>
      </c>
      <c r="J12" s="496"/>
      <c r="K12" s="431">
        <v>7</v>
      </c>
      <c r="M12" s="62">
        <v>4</v>
      </c>
      <c r="N12" s="432" t="s">
        <v>34</v>
      </c>
      <c r="O12" s="405"/>
      <c r="P12" s="405"/>
      <c r="Q12" s="405"/>
      <c r="R12" s="405"/>
      <c r="S12" s="405"/>
      <c r="T12" s="405"/>
      <c r="U12" s="444"/>
      <c r="V12" s="438">
        <v>90</v>
      </c>
      <c r="W12" s="407"/>
      <c r="X12" s="67"/>
      <c r="Y12" s="67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7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114"/>
      <c r="AX12" s="109"/>
      <c r="AY12" s="109"/>
      <c r="AZ12" s="109"/>
      <c r="BA12" s="109"/>
      <c r="BB12" s="109"/>
    </row>
    <row r="13" spans="1:55" s="15" customFormat="1" ht="15.75" customHeight="1" thickBot="1" x14ac:dyDescent="0.3">
      <c r="A13" s="194"/>
      <c r="B13" s="340"/>
      <c r="C13" s="340"/>
      <c r="D13" s="413"/>
      <c r="E13" s="511"/>
      <c r="F13" s="511"/>
      <c r="G13" s="508"/>
      <c r="H13" s="517"/>
      <c r="I13" s="497"/>
      <c r="J13" s="498"/>
      <c r="K13" s="431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73"/>
      <c r="Y13" s="74"/>
      <c r="Z13" s="62">
        <v>5</v>
      </c>
      <c r="AA13" s="432" t="s">
        <v>24</v>
      </c>
      <c r="AB13" s="405"/>
      <c r="AC13" s="405"/>
      <c r="AD13" s="405"/>
      <c r="AE13" s="405"/>
      <c r="AF13" s="405"/>
      <c r="AG13" s="405"/>
      <c r="AH13" s="444"/>
      <c r="AI13" s="438">
        <v>52</v>
      </c>
      <c r="AJ13" s="407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114"/>
      <c r="AX13" s="109"/>
      <c r="AY13" s="109"/>
      <c r="AZ13" s="109"/>
      <c r="BA13" s="109"/>
      <c r="BB13" s="109"/>
    </row>
    <row r="14" spans="1:55" s="15" customFormat="1" ht="15.75" customHeight="1" thickBot="1" x14ac:dyDescent="0.3">
      <c r="A14" s="193">
        <v>5</v>
      </c>
      <c r="B14" s="388" t="s">
        <v>66</v>
      </c>
      <c r="C14" s="388" t="s">
        <v>67</v>
      </c>
      <c r="D14" s="412">
        <v>136</v>
      </c>
      <c r="E14" s="510">
        <v>122</v>
      </c>
      <c r="F14" s="510">
        <v>90</v>
      </c>
      <c r="G14" s="507">
        <v>64</v>
      </c>
      <c r="H14" s="516">
        <v>64</v>
      </c>
      <c r="I14" s="495">
        <f t="shared" ref="I14" si="2">SUM(D14:H15)</f>
        <v>476</v>
      </c>
      <c r="J14" s="496"/>
      <c r="K14" s="431">
        <v>3</v>
      </c>
      <c r="M14" s="62">
        <v>5</v>
      </c>
      <c r="N14" s="432" t="s">
        <v>24</v>
      </c>
      <c r="O14" s="405"/>
      <c r="P14" s="405"/>
      <c r="Q14" s="405"/>
      <c r="R14" s="405"/>
      <c r="S14" s="405"/>
      <c r="T14" s="405"/>
      <c r="U14" s="444"/>
      <c r="V14" s="438">
        <v>94</v>
      </c>
      <c r="W14" s="407"/>
      <c r="X14" s="67"/>
      <c r="Y14" s="67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70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114"/>
      <c r="AX14" s="109"/>
      <c r="AY14" s="109"/>
      <c r="AZ14" s="109"/>
      <c r="BA14" s="109"/>
      <c r="BB14" s="109"/>
    </row>
    <row r="15" spans="1:55" s="15" customFormat="1" ht="15.75" customHeight="1" thickBot="1" x14ac:dyDescent="0.3">
      <c r="A15" s="194"/>
      <c r="B15" s="340"/>
      <c r="C15" s="340"/>
      <c r="D15" s="413"/>
      <c r="E15" s="511"/>
      <c r="F15" s="511"/>
      <c r="G15" s="508"/>
      <c r="H15" s="517"/>
      <c r="I15" s="497"/>
      <c r="J15" s="498"/>
      <c r="K15" s="431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7"/>
      <c r="Y15" s="67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71"/>
      <c r="AL15" s="150">
        <v>2</v>
      </c>
      <c r="AM15" s="445" t="s">
        <v>60</v>
      </c>
      <c r="AN15" s="446"/>
      <c r="AO15" s="446"/>
      <c r="AP15" s="446"/>
      <c r="AQ15" s="446"/>
      <c r="AR15" s="446"/>
      <c r="AS15" s="446"/>
      <c r="AT15" s="447"/>
      <c r="AU15" s="442">
        <v>186</v>
      </c>
      <c r="AV15" s="443"/>
      <c r="AW15" s="297"/>
      <c r="AX15" s="297"/>
      <c r="AY15" s="109"/>
      <c r="AZ15" s="115"/>
      <c r="BA15" s="109"/>
      <c r="BB15" s="109"/>
    </row>
    <row r="16" spans="1:55" s="15" customFormat="1" ht="15.75" customHeight="1" thickBot="1" x14ac:dyDescent="0.3">
      <c r="A16" s="193">
        <v>6</v>
      </c>
      <c r="B16" s="388" t="s">
        <v>60</v>
      </c>
      <c r="C16" s="388" t="s">
        <v>61</v>
      </c>
      <c r="D16" s="313">
        <v>132</v>
      </c>
      <c r="E16" s="507">
        <v>120</v>
      </c>
      <c r="F16" s="507">
        <v>118</v>
      </c>
      <c r="G16" s="507">
        <v>84</v>
      </c>
      <c r="H16" s="516">
        <v>44</v>
      </c>
      <c r="I16" s="495">
        <f t="shared" ref="I16" si="3">SUM(D16:H17)</f>
        <v>498</v>
      </c>
      <c r="J16" s="496"/>
      <c r="K16" s="431">
        <v>2</v>
      </c>
      <c r="M16" s="62">
        <v>2</v>
      </c>
      <c r="N16" s="432" t="s">
        <v>60</v>
      </c>
      <c r="O16" s="405"/>
      <c r="P16" s="405"/>
      <c r="Q16" s="405"/>
      <c r="R16" s="405"/>
      <c r="S16" s="405"/>
      <c r="T16" s="405"/>
      <c r="U16" s="444"/>
      <c r="V16" s="438">
        <v>90</v>
      </c>
      <c r="W16" s="407"/>
      <c r="X16" s="67"/>
      <c r="Y16" s="67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72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115"/>
      <c r="AX16" s="115"/>
      <c r="AY16" s="115"/>
      <c r="AZ16" s="115"/>
      <c r="BA16" s="115"/>
      <c r="BB16" s="115"/>
      <c r="BC16" s="17"/>
    </row>
    <row r="17" spans="1:55" s="15" customFormat="1" ht="15.75" customHeight="1" thickBot="1" x14ac:dyDescent="0.3">
      <c r="A17" s="194"/>
      <c r="B17" s="340"/>
      <c r="C17" s="340"/>
      <c r="D17" s="315"/>
      <c r="E17" s="508"/>
      <c r="F17" s="508"/>
      <c r="G17" s="508"/>
      <c r="H17" s="517"/>
      <c r="I17" s="497"/>
      <c r="J17" s="498"/>
      <c r="K17" s="431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73"/>
      <c r="Y17" s="74"/>
      <c r="Z17" s="62">
        <v>2</v>
      </c>
      <c r="AA17" s="432" t="s">
        <v>60</v>
      </c>
      <c r="AB17" s="405"/>
      <c r="AC17" s="405"/>
      <c r="AD17" s="405"/>
      <c r="AE17" s="405"/>
      <c r="AF17" s="405"/>
      <c r="AG17" s="405"/>
      <c r="AH17" s="444"/>
      <c r="AI17" s="438">
        <v>108</v>
      </c>
      <c r="AJ17" s="407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52"/>
      <c r="AX17" s="433"/>
      <c r="AY17" s="433"/>
      <c r="AZ17" s="433"/>
      <c r="BA17" s="433"/>
      <c r="BB17" s="486"/>
      <c r="BC17" s="486"/>
    </row>
    <row r="18" spans="1:55" s="15" customFormat="1" ht="15.75" customHeight="1" thickBot="1" x14ac:dyDescent="0.3">
      <c r="A18" s="193">
        <v>7</v>
      </c>
      <c r="B18" s="388" t="s">
        <v>24</v>
      </c>
      <c r="C18" s="388" t="s">
        <v>41</v>
      </c>
      <c r="D18" s="313">
        <v>120</v>
      </c>
      <c r="E18" s="507">
        <v>106</v>
      </c>
      <c r="F18" s="507">
        <v>68</v>
      </c>
      <c r="G18" s="507">
        <v>74</v>
      </c>
      <c r="H18" s="516">
        <v>40</v>
      </c>
      <c r="I18" s="495">
        <f t="shared" ref="I18" si="4">SUM(D18:H19)</f>
        <v>408</v>
      </c>
      <c r="J18" s="496"/>
      <c r="K18" s="431">
        <v>5</v>
      </c>
      <c r="M18" s="62">
        <v>7</v>
      </c>
      <c r="N18" s="432" t="s">
        <v>21</v>
      </c>
      <c r="O18" s="405"/>
      <c r="P18" s="405"/>
      <c r="Q18" s="405"/>
      <c r="R18" s="405"/>
      <c r="S18" s="405"/>
      <c r="T18" s="405"/>
      <c r="U18" s="444"/>
      <c r="V18" s="438">
        <v>60</v>
      </c>
      <c r="W18" s="407"/>
      <c r="X18" s="67"/>
      <c r="Y18" s="67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115"/>
      <c r="AX18" s="115"/>
      <c r="AY18" s="115"/>
      <c r="AZ18" s="115"/>
      <c r="BA18" s="115"/>
      <c r="BB18" s="115"/>
      <c r="BC18" s="17"/>
    </row>
    <row r="19" spans="1:55" s="15" customFormat="1" ht="15.75" customHeight="1" thickBot="1" x14ac:dyDescent="0.3">
      <c r="A19" s="194"/>
      <c r="B19" s="340"/>
      <c r="C19" s="340"/>
      <c r="D19" s="315"/>
      <c r="E19" s="508"/>
      <c r="F19" s="508"/>
      <c r="G19" s="508"/>
      <c r="H19" s="517"/>
      <c r="I19" s="497"/>
      <c r="J19" s="498"/>
      <c r="K19" s="431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7"/>
      <c r="Y19" s="67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2">
        <v>3</v>
      </c>
      <c r="AM19" s="405" t="s">
        <v>66</v>
      </c>
      <c r="AN19" s="406"/>
      <c r="AO19" s="406"/>
      <c r="AP19" s="406"/>
      <c r="AQ19" s="406"/>
      <c r="AR19" s="406"/>
      <c r="AS19" s="406"/>
      <c r="AT19" s="407"/>
      <c r="AU19" s="438">
        <v>184</v>
      </c>
      <c r="AV19" s="407"/>
      <c r="AW19" s="109"/>
      <c r="AX19" s="109"/>
      <c r="AY19" s="109"/>
      <c r="AZ19" s="109"/>
      <c r="BA19" s="109"/>
      <c r="BB19" s="109"/>
    </row>
    <row r="20" spans="1:55" s="15" customFormat="1" ht="15.75" customHeight="1" thickBot="1" x14ac:dyDescent="0.3">
      <c r="A20" s="193">
        <v>8</v>
      </c>
      <c r="B20" s="388" t="s">
        <v>42</v>
      </c>
      <c r="C20" s="388" t="s">
        <v>41</v>
      </c>
      <c r="D20" s="313">
        <v>138</v>
      </c>
      <c r="E20" s="507">
        <v>96</v>
      </c>
      <c r="F20" s="507">
        <v>62</v>
      </c>
      <c r="G20" s="507">
        <v>46</v>
      </c>
      <c r="H20" s="516">
        <v>28</v>
      </c>
      <c r="I20" s="495">
        <f t="shared" ref="I20" si="5">SUM(D20:H21)</f>
        <v>370</v>
      </c>
      <c r="J20" s="496"/>
      <c r="K20" s="431">
        <v>6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114"/>
      <c r="AX20" s="109"/>
      <c r="AY20" s="109"/>
      <c r="AZ20" s="109"/>
      <c r="BA20" s="109"/>
      <c r="BB20" s="109"/>
    </row>
    <row r="21" spans="1:55" s="15" customFormat="1" ht="15.75" customHeight="1" thickBot="1" x14ac:dyDescent="0.3">
      <c r="A21" s="194"/>
      <c r="B21" s="340"/>
      <c r="C21" s="340"/>
      <c r="D21" s="315"/>
      <c r="E21" s="508"/>
      <c r="F21" s="508"/>
      <c r="G21" s="508"/>
      <c r="H21" s="517"/>
      <c r="I21" s="497"/>
      <c r="J21" s="498"/>
      <c r="K21" s="431"/>
      <c r="Z21" s="14"/>
      <c r="AA21" s="14"/>
      <c r="AB21" s="14"/>
      <c r="AC21" s="1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151">
        <v>3</v>
      </c>
      <c r="AX21" s="439" t="s">
        <v>66</v>
      </c>
      <c r="AY21" s="440"/>
      <c r="AZ21" s="440"/>
      <c r="BA21" s="441"/>
      <c r="BB21" s="482">
        <v>184</v>
      </c>
      <c r="BC21" s="483"/>
    </row>
    <row r="22" spans="1:55" s="15" customFormat="1" ht="15.75" customHeight="1" thickBot="1" x14ac:dyDescent="0.3">
      <c r="A22" s="227">
        <v>9</v>
      </c>
      <c r="B22" s="456" t="s">
        <v>62</v>
      </c>
      <c r="C22" s="456" t="s">
        <v>41</v>
      </c>
      <c r="D22" s="503"/>
      <c r="E22" s="512">
        <v>16</v>
      </c>
      <c r="F22" s="512">
        <v>62</v>
      </c>
      <c r="G22" s="512"/>
      <c r="H22" s="518"/>
      <c r="I22" s="499">
        <f t="shared" ref="I22" si="6">SUM(D22:H23)</f>
        <v>78</v>
      </c>
      <c r="J22" s="500"/>
      <c r="Z22" s="21"/>
      <c r="AA22" s="21"/>
      <c r="AB22" s="425"/>
      <c r="AC22" s="21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7"/>
      <c r="AW22" s="20"/>
    </row>
    <row r="23" spans="1:55" s="15" customFormat="1" ht="15.75" customHeight="1" thickBot="1" x14ac:dyDescent="0.3">
      <c r="A23" s="228"/>
      <c r="B23" s="481"/>
      <c r="C23" s="481"/>
      <c r="D23" s="504"/>
      <c r="E23" s="513"/>
      <c r="F23" s="513"/>
      <c r="G23" s="513"/>
      <c r="H23" s="519"/>
      <c r="I23" s="501"/>
      <c r="J23" s="502"/>
      <c r="Z23" s="22"/>
      <c r="AA23" s="22"/>
      <c r="AB23" s="426"/>
      <c r="AC23" s="21"/>
      <c r="AL23" s="62">
        <v>5</v>
      </c>
      <c r="AM23" s="432" t="s">
        <v>24</v>
      </c>
      <c r="AN23" s="405"/>
      <c r="AO23" s="405"/>
      <c r="AP23" s="405"/>
      <c r="AQ23" s="405"/>
      <c r="AR23" s="405"/>
      <c r="AS23" s="405"/>
      <c r="AT23" s="444"/>
      <c r="AU23" s="438">
        <v>160</v>
      </c>
      <c r="AV23" s="407"/>
    </row>
    <row r="24" spans="1:55" s="15" customFormat="1" ht="15.75" customHeight="1" x14ac:dyDescent="0.25"/>
    <row r="25" spans="1:55" s="15" customFormat="1" ht="15.75" thickBot="1" x14ac:dyDescent="0.3"/>
    <row r="26" spans="1:55" s="15" customFormat="1" ht="21.75" thickBot="1" x14ac:dyDescent="0.3">
      <c r="A26" s="57"/>
      <c r="B26" s="346" t="s">
        <v>57</v>
      </c>
      <c r="C26" s="347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</row>
    <row r="27" spans="1:55" s="15" customFormat="1" x14ac:dyDescent="0.25">
      <c r="A27" s="302" t="s">
        <v>0</v>
      </c>
      <c r="B27" s="302" t="s">
        <v>26</v>
      </c>
      <c r="C27" s="302" t="s">
        <v>1</v>
      </c>
      <c r="D27" s="304" t="s">
        <v>74</v>
      </c>
      <c r="E27" s="305"/>
      <c r="F27" s="306"/>
      <c r="G27" s="307" t="s">
        <v>18</v>
      </c>
      <c r="H27" s="304" t="s">
        <v>77</v>
      </c>
      <c r="I27" s="305"/>
      <c r="J27" s="306"/>
      <c r="K27" s="307" t="s">
        <v>18</v>
      </c>
      <c r="L27" s="304" t="s">
        <v>78</v>
      </c>
      <c r="M27" s="305"/>
      <c r="N27" s="306"/>
      <c r="O27" s="307" t="s">
        <v>18</v>
      </c>
      <c r="P27" s="304" t="s">
        <v>79</v>
      </c>
      <c r="Q27" s="305"/>
      <c r="R27" s="306"/>
      <c r="S27" s="307" t="s">
        <v>18</v>
      </c>
      <c r="T27" s="304" t="s">
        <v>80</v>
      </c>
      <c r="U27" s="305"/>
      <c r="V27" s="306"/>
      <c r="W27" s="307" t="s">
        <v>18</v>
      </c>
      <c r="X27" s="396" t="s">
        <v>32</v>
      </c>
      <c r="Y27" s="302" t="s">
        <v>33</v>
      </c>
      <c r="Z27" s="302" t="s">
        <v>11</v>
      </c>
    </row>
    <row r="28" spans="1:55" s="15" customFormat="1" ht="15.75" thickBot="1" x14ac:dyDescent="0.3">
      <c r="A28" s="303"/>
      <c r="B28" s="303"/>
      <c r="C28" s="303"/>
      <c r="D28" s="34" t="s">
        <v>29</v>
      </c>
      <c r="E28" s="35" t="s">
        <v>30</v>
      </c>
      <c r="F28" s="36" t="s">
        <v>31</v>
      </c>
      <c r="G28" s="308"/>
      <c r="H28" s="34" t="s">
        <v>29</v>
      </c>
      <c r="I28" s="35" t="s">
        <v>30</v>
      </c>
      <c r="J28" s="36" t="s">
        <v>31</v>
      </c>
      <c r="K28" s="308"/>
      <c r="L28" s="34" t="s">
        <v>29</v>
      </c>
      <c r="M28" s="35" t="s">
        <v>30</v>
      </c>
      <c r="N28" s="36" t="s">
        <v>31</v>
      </c>
      <c r="O28" s="308"/>
      <c r="P28" s="34" t="s">
        <v>29</v>
      </c>
      <c r="Q28" s="35" t="s">
        <v>30</v>
      </c>
      <c r="R28" s="36" t="s">
        <v>31</v>
      </c>
      <c r="S28" s="308"/>
      <c r="T28" s="34" t="s">
        <v>29</v>
      </c>
      <c r="U28" s="35" t="s">
        <v>30</v>
      </c>
      <c r="V28" s="36" t="s">
        <v>31</v>
      </c>
      <c r="W28" s="308"/>
      <c r="X28" s="397"/>
      <c r="Y28" s="303"/>
      <c r="Z28" s="303"/>
    </row>
    <row r="29" spans="1:55" s="15" customFormat="1" ht="15" customHeight="1" x14ac:dyDescent="0.25">
      <c r="A29" s="227">
        <v>1</v>
      </c>
      <c r="B29" s="456" t="s">
        <v>21</v>
      </c>
      <c r="C29" s="456" t="s">
        <v>54</v>
      </c>
      <c r="D29" s="120">
        <v>4</v>
      </c>
      <c r="E29" s="121">
        <v>10</v>
      </c>
      <c r="F29" s="122">
        <v>0</v>
      </c>
      <c r="G29" s="187">
        <f>D30</f>
        <v>14</v>
      </c>
      <c r="H29" s="123">
        <v>10</v>
      </c>
      <c r="I29" s="121">
        <v>6</v>
      </c>
      <c r="J29" s="121">
        <v>8</v>
      </c>
      <c r="K29" s="187">
        <f>SUM(G29,H30)</f>
        <v>38</v>
      </c>
      <c r="L29" s="123">
        <v>8</v>
      </c>
      <c r="M29" s="121">
        <v>0</v>
      </c>
      <c r="N29" s="121">
        <v>0</v>
      </c>
      <c r="O29" s="187">
        <f>SUM(K29,L30)</f>
        <v>46</v>
      </c>
      <c r="P29" s="123">
        <v>6</v>
      </c>
      <c r="Q29" s="121">
        <v>0</v>
      </c>
      <c r="R29" s="121">
        <v>0</v>
      </c>
      <c r="S29" s="187">
        <f>SUM(O29,P30)</f>
        <v>52</v>
      </c>
      <c r="T29" s="123">
        <v>8</v>
      </c>
      <c r="U29" s="121">
        <v>0</v>
      </c>
      <c r="V29" s="121">
        <v>0</v>
      </c>
      <c r="W29" s="187">
        <f>SUM(S29,T30)</f>
        <v>60</v>
      </c>
      <c r="X29" s="200">
        <f>COUNTIF(D29:F29,"=10")+COUNTIF(H29:J29,"=10")+COUNTIF(L29:N29,"=10")+COUNTIF(P29:R29,"=10")+COUNTIF(T29:V29,"=10")</f>
        <v>2</v>
      </c>
      <c r="Y29" s="202">
        <f>COUNTIF(D29:F29,"=8")+COUNTIF(H29:J29,"=8")+COUNTIF(L29:N29,"=8")+COUNTIF(P29:R29,"=8")+COUNTIF(T29:V29,"=8")</f>
        <v>3</v>
      </c>
      <c r="Z29" s="202">
        <f>SUM(W29)</f>
        <v>60</v>
      </c>
    </row>
    <row r="30" spans="1:55" s="15" customFormat="1" ht="15" customHeight="1" x14ac:dyDescent="0.25">
      <c r="A30" s="455"/>
      <c r="B30" s="457"/>
      <c r="C30" s="457"/>
      <c r="D30" s="524">
        <f>SUM(D29:F29)</f>
        <v>14</v>
      </c>
      <c r="E30" s="525"/>
      <c r="F30" s="526"/>
      <c r="G30" s="527"/>
      <c r="H30" s="524">
        <f>SUM(H29:J29)</f>
        <v>24</v>
      </c>
      <c r="I30" s="525"/>
      <c r="J30" s="526"/>
      <c r="K30" s="527"/>
      <c r="L30" s="524">
        <f>SUM(L29:N29)</f>
        <v>8</v>
      </c>
      <c r="M30" s="525"/>
      <c r="N30" s="526"/>
      <c r="O30" s="527"/>
      <c r="P30" s="524">
        <f>SUM(P29:R29)</f>
        <v>6</v>
      </c>
      <c r="Q30" s="525"/>
      <c r="R30" s="526"/>
      <c r="S30" s="527"/>
      <c r="T30" s="524">
        <f>SUM(T29:V29)</f>
        <v>8</v>
      </c>
      <c r="U30" s="525"/>
      <c r="V30" s="526"/>
      <c r="W30" s="527"/>
      <c r="X30" s="475"/>
      <c r="Y30" s="528"/>
      <c r="Z30" s="528"/>
    </row>
    <row r="31" spans="1:55" s="15" customFormat="1" ht="15" customHeight="1" x14ac:dyDescent="0.25">
      <c r="A31" s="341">
        <v>2</v>
      </c>
      <c r="B31" s="434" t="s">
        <v>60</v>
      </c>
      <c r="C31" s="434" t="s">
        <v>61</v>
      </c>
      <c r="D31" s="40">
        <v>10</v>
      </c>
      <c r="E31" s="41">
        <v>10</v>
      </c>
      <c r="F31" s="45">
        <v>10</v>
      </c>
      <c r="G31" s="348">
        <f>D32</f>
        <v>30</v>
      </c>
      <c r="H31" s="42">
        <v>8</v>
      </c>
      <c r="I31" s="41">
        <v>10</v>
      </c>
      <c r="J31" s="41">
        <v>8</v>
      </c>
      <c r="K31" s="348">
        <f>SUM(G31,H32)</f>
        <v>56</v>
      </c>
      <c r="L31" s="42">
        <v>10</v>
      </c>
      <c r="M31" s="41">
        <v>0</v>
      </c>
      <c r="N31" s="41">
        <v>6</v>
      </c>
      <c r="O31" s="348">
        <f>SUM(K31,L32)</f>
        <v>72</v>
      </c>
      <c r="P31" s="42">
        <v>4</v>
      </c>
      <c r="Q31" s="41">
        <v>0</v>
      </c>
      <c r="R31" s="41">
        <v>0</v>
      </c>
      <c r="S31" s="348">
        <f>SUM(O31,P32)</f>
        <v>76</v>
      </c>
      <c r="T31" s="42">
        <v>10</v>
      </c>
      <c r="U31" s="41">
        <v>0</v>
      </c>
      <c r="V31" s="41">
        <v>4</v>
      </c>
      <c r="W31" s="348">
        <f>SUM(S31,T32)</f>
        <v>90</v>
      </c>
      <c r="X31" s="356">
        <f>COUNTIF(D31:F31,"=10")+COUNTIF(H31:J31,"=10")+COUNTIF(L31:N31,"=10")+COUNTIF(P31:R31,"=10")+COUNTIF(T31:V31,"=10")</f>
        <v>6</v>
      </c>
      <c r="Y31" s="357">
        <f>COUNTIF(D31:F31,"=8")+COUNTIF(H31:J31,"=8")+COUNTIF(L31:N31,"=8")+COUNTIF(P31:R31,"=8")+COUNTIF(T31:V31,"=8")</f>
        <v>2</v>
      </c>
      <c r="Z31" s="357">
        <f>SUM(W31)</f>
        <v>90</v>
      </c>
    </row>
    <row r="32" spans="1:55" s="15" customFormat="1" ht="15.75" customHeight="1" thickBot="1" x14ac:dyDescent="0.3">
      <c r="A32" s="342"/>
      <c r="B32" s="435"/>
      <c r="C32" s="435"/>
      <c r="D32" s="343">
        <f>SUM(D31:F31)</f>
        <v>30</v>
      </c>
      <c r="E32" s="344"/>
      <c r="F32" s="345"/>
      <c r="G32" s="349"/>
      <c r="H32" s="343">
        <f>SUM(H31:J31)</f>
        <v>26</v>
      </c>
      <c r="I32" s="344"/>
      <c r="J32" s="345"/>
      <c r="K32" s="349"/>
      <c r="L32" s="343">
        <f>SUM(L31:N31)</f>
        <v>16</v>
      </c>
      <c r="M32" s="344"/>
      <c r="N32" s="345"/>
      <c r="O32" s="349"/>
      <c r="P32" s="343">
        <f>SUM(P31:R31)</f>
        <v>4</v>
      </c>
      <c r="Q32" s="344"/>
      <c r="R32" s="345"/>
      <c r="S32" s="349"/>
      <c r="T32" s="343">
        <f>SUM(T31:V31)</f>
        <v>14</v>
      </c>
      <c r="U32" s="344"/>
      <c r="V32" s="345"/>
      <c r="W32" s="349"/>
      <c r="X32" s="278"/>
      <c r="Y32" s="303"/>
      <c r="Z32" s="303"/>
    </row>
    <row r="33" spans="1:26" s="15" customFormat="1" ht="15" customHeight="1" x14ac:dyDescent="0.25">
      <c r="A33" s="384">
        <v>3</v>
      </c>
      <c r="B33" s="436" t="s">
        <v>24</v>
      </c>
      <c r="C33" s="436" t="s">
        <v>41</v>
      </c>
      <c r="D33" s="37">
        <v>10</v>
      </c>
      <c r="E33" s="38">
        <v>10</v>
      </c>
      <c r="F33" s="47">
        <v>10</v>
      </c>
      <c r="G33" s="390">
        <f>D34</f>
        <v>30</v>
      </c>
      <c r="H33" s="39">
        <v>8</v>
      </c>
      <c r="I33" s="38">
        <v>10</v>
      </c>
      <c r="J33" s="38">
        <v>6</v>
      </c>
      <c r="K33" s="390">
        <f>SUM(G33,H34)</f>
        <v>54</v>
      </c>
      <c r="L33" s="39">
        <v>10</v>
      </c>
      <c r="M33" s="38">
        <v>6</v>
      </c>
      <c r="N33" s="38">
        <v>10</v>
      </c>
      <c r="O33" s="390">
        <f>SUM(K33,L34)</f>
        <v>80</v>
      </c>
      <c r="P33" s="39">
        <v>0</v>
      </c>
      <c r="Q33" s="38">
        <v>0</v>
      </c>
      <c r="R33" s="38">
        <v>10</v>
      </c>
      <c r="S33" s="390">
        <f>SUM(O33,P34)</f>
        <v>90</v>
      </c>
      <c r="T33" s="39">
        <v>4</v>
      </c>
      <c r="U33" s="38">
        <v>0</v>
      </c>
      <c r="V33" s="38">
        <v>0</v>
      </c>
      <c r="W33" s="390">
        <f>SUM(S33,T34)</f>
        <v>94</v>
      </c>
      <c r="X33" s="277">
        <f>COUNTIF(D33:F33,"=10")+COUNTIF(H33:J33,"=10")+COUNTIF(L33:N33,"=10")+COUNTIF(P33:R33,"=10")+COUNTIF(T33:V33,"=10")</f>
        <v>7</v>
      </c>
      <c r="Y33" s="302">
        <f>COUNTIF(D33:F33,"=8")+COUNTIF(H33:J33,"=8")+COUNTIF(L33:N33,"=8")+COUNTIF(P33:R33,"=8")+COUNTIF(T33:V33,"=8")</f>
        <v>1</v>
      </c>
      <c r="Z33" s="302">
        <f>SUM(W33)</f>
        <v>94</v>
      </c>
    </row>
    <row r="34" spans="1:26" s="15" customFormat="1" ht="15" customHeight="1" x14ac:dyDescent="0.25">
      <c r="A34" s="385"/>
      <c r="B34" s="437"/>
      <c r="C34" s="437"/>
      <c r="D34" s="353">
        <f>SUM(D33:F33)</f>
        <v>30</v>
      </c>
      <c r="E34" s="354"/>
      <c r="F34" s="355"/>
      <c r="G34" s="391"/>
      <c r="H34" s="353">
        <f>SUM(H33:J33)</f>
        <v>24</v>
      </c>
      <c r="I34" s="354"/>
      <c r="J34" s="355"/>
      <c r="K34" s="391"/>
      <c r="L34" s="353">
        <f>SUM(L33:N33)</f>
        <v>26</v>
      </c>
      <c r="M34" s="354"/>
      <c r="N34" s="355"/>
      <c r="O34" s="391"/>
      <c r="P34" s="353">
        <f>SUM(P33:R33)</f>
        <v>10</v>
      </c>
      <c r="Q34" s="354"/>
      <c r="R34" s="355"/>
      <c r="S34" s="391"/>
      <c r="T34" s="353">
        <f>SUM(T33:V33)</f>
        <v>4</v>
      </c>
      <c r="U34" s="354"/>
      <c r="V34" s="355"/>
      <c r="W34" s="391"/>
      <c r="X34" s="394"/>
      <c r="Y34" s="395"/>
      <c r="Z34" s="395"/>
    </row>
    <row r="35" spans="1:26" s="15" customFormat="1" ht="15" customHeight="1" x14ac:dyDescent="0.25">
      <c r="A35" s="529">
        <v>4</v>
      </c>
      <c r="B35" s="530" t="s">
        <v>34</v>
      </c>
      <c r="C35" s="530" t="s">
        <v>41</v>
      </c>
      <c r="D35" s="531">
        <v>8</v>
      </c>
      <c r="E35" s="532">
        <v>8</v>
      </c>
      <c r="F35" s="533">
        <v>10</v>
      </c>
      <c r="G35" s="534">
        <f>D36</f>
        <v>26</v>
      </c>
      <c r="H35" s="535">
        <v>6</v>
      </c>
      <c r="I35" s="532">
        <v>10</v>
      </c>
      <c r="J35" s="532">
        <v>10</v>
      </c>
      <c r="K35" s="534">
        <f>SUM(G35,H36)</f>
        <v>52</v>
      </c>
      <c r="L35" s="535">
        <v>8</v>
      </c>
      <c r="M35" s="532">
        <v>4</v>
      </c>
      <c r="N35" s="532">
        <v>0</v>
      </c>
      <c r="O35" s="534">
        <f>SUM(K35,L36)</f>
        <v>64</v>
      </c>
      <c r="P35" s="535">
        <v>0</v>
      </c>
      <c r="Q35" s="532">
        <v>6</v>
      </c>
      <c r="R35" s="532">
        <v>6</v>
      </c>
      <c r="S35" s="534">
        <f>SUM(O35,P36)</f>
        <v>76</v>
      </c>
      <c r="T35" s="535">
        <v>8</v>
      </c>
      <c r="U35" s="532">
        <v>6</v>
      </c>
      <c r="V35" s="532">
        <v>0</v>
      </c>
      <c r="W35" s="534">
        <f>SUM(S35,T36)</f>
        <v>90</v>
      </c>
      <c r="X35" s="536">
        <f>COUNTIF(D35:F35,"=10")+COUNTIF(H35:J35,"=10")+COUNTIF(L35:N35,"=10")+COUNTIF(P35:R35,"=10")+COUNTIF(T35:V35,"=10")</f>
        <v>3</v>
      </c>
      <c r="Y35" s="537">
        <f>COUNTIF(D35:F35,"=8")+COUNTIF(H35:J35,"=8")+COUNTIF(L35:N35,"=8")+COUNTIF(P35:R35,"=8")+COUNTIF(T35:V35,"=8")</f>
        <v>4</v>
      </c>
      <c r="Z35" s="537">
        <f>SUM(W35)</f>
        <v>90</v>
      </c>
    </row>
    <row r="36" spans="1:26" s="15" customFormat="1" ht="15.75" customHeight="1" thickBot="1" x14ac:dyDescent="0.3">
      <c r="A36" s="228"/>
      <c r="B36" s="481"/>
      <c r="C36" s="481"/>
      <c r="D36" s="197">
        <f>SUM(D35:F35)</f>
        <v>26</v>
      </c>
      <c r="E36" s="198"/>
      <c r="F36" s="199"/>
      <c r="G36" s="188"/>
      <c r="H36" s="197">
        <f>SUM(H35:J35)</f>
        <v>26</v>
      </c>
      <c r="I36" s="198"/>
      <c r="J36" s="199"/>
      <c r="K36" s="188"/>
      <c r="L36" s="197">
        <f>SUM(L35:N35)</f>
        <v>12</v>
      </c>
      <c r="M36" s="198"/>
      <c r="N36" s="199"/>
      <c r="O36" s="188"/>
      <c r="P36" s="197">
        <f>SUM(P35:R35)</f>
        <v>12</v>
      </c>
      <c r="Q36" s="198"/>
      <c r="R36" s="199"/>
      <c r="S36" s="188"/>
      <c r="T36" s="197">
        <f>SUM(T35:V35)</f>
        <v>14</v>
      </c>
      <c r="U36" s="198"/>
      <c r="V36" s="199"/>
      <c r="W36" s="188"/>
      <c r="X36" s="201"/>
      <c r="Y36" s="203"/>
      <c r="Z36" s="203"/>
    </row>
    <row r="37" spans="1:26" s="15" customFormat="1" ht="15" customHeight="1" x14ac:dyDescent="0.25">
      <c r="A37" s="227">
        <v>5</v>
      </c>
      <c r="B37" s="456" t="s">
        <v>42</v>
      </c>
      <c r="C37" s="456" t="s">
        <v>41</v>
      </c>
      <c r="D37" s="123">
        <v>8</v>
      </c>
      <c r="E37" s="121">
        <v>10</v>
      </c>
      <c r="F37" s="121">
        <v>8</v>
      </c>
      <c r="G37" s="187">
        <f>D38</f>
        <v>26</v>
      </c>
      <c r="H37" s="123">
        <v>8</v>
      </c>
      <c r="I37" s="121">
        <v>10</v>
      </c>
      <c r="J37" s="121">
        <v>8</v>
      </c>
      <c r="K37" s="187">
        <f>SUM(G37,H38)</f>
        <v>52</v>
      </c>
      <c r="L37" s="120">
        <v>8</v>
      </c>
      <c r="M37" s="121">
        <v>8</v>
      </c>
      <c r="N37" s="121">
        <v>0</v>
      </c>
      <c r="O37" s="187">
        <f>SUM(K37,L38)</f>
        <v>68</v>
      </c>
      <c r="P37" s="123">
        <v>0</v>
      </c>
      <c r="Q37" s="121">
        <v>0</v>
      </c>
      <c r="R37" s="121">
        <v>0</v>
      </c>
      <c r="S37" s="187">
        <f>SUM(O37,P38)</f>
        <v>68</v>
      </c>
      <c r="T37" s="120">
        <v>0</v>
      </c>
      <c r="U37" s="121">
        <v>6</v>
      </c>
      <c r="V37" s="121">
        <v>6</v>
      </c>
      <c r="W37" s="187">
        <f>SUM(S37,T38)</f>
        <v>80</v>
      </c>
      <c r="X37" s="200">
        <f>COUNTIF(D37:F37,"=10")+COUNTIF(H37:J37,"=10")+COUNTIF(L37:N37,"=10")+COUNTIF(P37:R37,"=10")+COUNTIF(T37:V37,"=10")</f>
        <v>2</v>
      </c>
      <c r="Y37" s="202">
        <f>COUNTIF(D37:F37,"=8")+COUNTIF(H37:J37,"=8")+COUNTIF(L37:N37,"=8")+COUNTIF(P37:R37,"=8")+COUNTIF(T37:V37,"=8")</f>
        <v>6</v>
      </c>
      <c r="Z37" s="202">
        <f>SUM(W37)</f>
        <v>80</v>
      </c>
    </row>
    <row r="38" spans="1:26" s="15" customFormat="1" ht="15" customHeight="1" x14ac:dyDescent="0.25">
      <c r="A38" s="455"/>
      <c r="B38" s="457"/>
      <c r="C38" s="457"/>
      <c r="D38" s="524">
        <f>SUM(D37:F37)</f>
        <v>26</v>
      </c>
      <c r="E38" s="525"/>
      <c r="F38" s="526"/>
      <c r="G38" s="527"/>
      <c r="H38" s="524">
        <f>SUM(H37:J37)</f>
        <v>26</v>
      </c>
      <c r="I38" s="525"/>
      <c r="J38" s="526"/>
      <c r="K38" s="527"/>
      <c r="L38" s="524">
        <f>SUM(L37:N37)</f>
        <v>16</v>
      </c>
      <c r="M38" s="525"/>
      <c r="N38" s="526"/>
      <c r="O38" s="527"/>
      <c r="P38" s="524">
        <f>SUM(P37:R37)</f>
        <v>0</v>
      </c>
      <c r="Q38" s="525"/>
      <c r="R38" s="526"/>
      <c r="S38" s="527"/>
      <c r="T38" s="524">
        <f>SUM(T37:V37)</f>
        <v>12</v>
      </c>
      <c r="U38" s="525"/>
      <c r="V38" s="526"/>
      <c r="W38" s="527"/>
      <c r="X38" s="475"/>
      <c r="Y38" s="528"/>
      <c r="Z38" s="528"/>
    </row>
    <row r="39" spans="1:26" s="15" customFormat="1" ht="15" customHeight="1" x14ac:dyDescent="0.25">
      <c r="A39" s="341">
        <v>6</v>
      </c>
      <c r="B39" s="434" t="s">
        <v>66</v>
      </c>
      <c r="C39" s="434" t="s">
        <v>67</v>
      </c>
      <c r="D39" s="42">
        <v>10</v>
      </c>
      <c r="E39" s="41">
        <v>10</v>
      </c>
      <c r="F39" s="41">
        <v>10</v>
      </c>
      <c r="G39" s="348">
        <f>D40</f>
        <v>30</v>
      </c>
      <c r="H39" s="42">
        <v>4</v>
      </c>
      <c r="I39" s="41">
        <v>10</v>
      </c>
      <c r="J39" s="41">
        <v>6</v>
      </c>
      <c r="K39" s="348">
        <f>SUM(G39,H40)</f>
        <v>50</v>
      </c>
      <c r="L39" s="40">
        <v>6</v>
      </c>
      <c r="M39" s="41">
        <v>10</v>
      </c>
      <c r="N39" s="41">
        <v>8</v>
      </c>
      <c r="O39" s="348">
        <f>SUM(K39,L40)</f>
        <v>74</v>
      </c>
      <c r="P39" s="42">
        <v>4</v>
      </c>
      <c r="Q39" s="41">
        <v>8</v>
      </c>
      <c r="R39" s="41">
        <v>4</v>
      </c>
      <c r="S39" s="348">
        <f>SUM(O39,P40)</f>
        <v>90</v>
      </c>
      <c r="T39" s="40">
        <v>10</v>
      </c>
      <c r="U39" s="41">
        <v>0</v>
      </c>
      <c r="V39" s="41">
        <v>0</v>
      </c>
      <c r="W39" s="348">
        <f>SUM(S39,T40)</f>
        <v>100</v>
      </c>
      <c r="X39" s="356">
        <f>COUNTIF(D39:F39,"=10")+COUNTIF(H39:J39,"=10")+COUNTIF(L39:N39,"=10")+COUNTIF(P39:R39,"=10")+COUNTIF(T39:V39,"=10")</f>
        <v>6</v>
      </c>
      <c r="Y39" s="357">
        <f>COUNTIF(D39:F39,"=8")+COUNTIF(H39:J39,"=8")+COUNTIF(L39:N39,"=8")+COUNTIF(P39:R39,"=8")+COUNTIF(T39:V39,"=8")</f>
        <v>2</v>
      </c>
      <c r="Z39" s="357">
        <f>SUM(W39)</f>
        <v>100</v>
      </c>
    </row>
    <row r="40" spans="1:26" s="15" customFormat="1" ht="15.75" customHeight="1" thickBot="1" x14ac:dyDescent="0.3">
      <c r="A40" s="342"/>
      <c r="B40" s="435"/>
      <c r="C40" s="435"/>
      <c r="D40" s="343">
        <f>SUM(D39:F39)</f>
        <v>30</v>
      </c>
      <c r="E40" s="344"/>
      <c r="F40" s="345"/>
      <c r="G40" s="349"/>
      <c r="H40" s="343">
        <f>SUM(H39:J39)</f>
        <v>20</v>
      </c>
      <c r="I40" s="344"/>
      <c r="J40" s="345"/>
      <c r="K40" s="349"/>
      <c r="L40" s="343">
        <f>SUM(L39:N39)</f>
        <v>24</v>
      </c>
      <c r="M40" s="344"/>
      <c r="N40" s="345"/>
      <c r="O40" s="349"/>
      <c r="P40" s="343">
        <f>SUM(P39:R39)</f>
        <v>16</v>
      </c>
      <c r="Q40" s="344"/>
      <c r="R40" s="345"/>
      <c r="S40" s="349"/>
      <c r="T40" s="343">
        <f>SUM(T39:V39)</f>
        <v>10</v>
      </c>
      <c r="U40" s="344"/>
      <c r="V40" s="345"/>
      <c r="W40" s="349"/>
      <c r="X40" s="278"/>
      <c r="Y40" s="303"/>
      <c r="Z40" s="303"/>
    </row>
    <row r="41" spans="1:26" s="15" customFormat="1" ht="15" customHeight="1" x14ac:dyDescent="0.25">
      <c r="A41" s="227">
        <v>7</v>
      </c>
      <c r="B41" s="456" t="s">
        <v>65</v>
      </c>
      <c r="C41" s="456" t="s">
        <v>41</v>
      </c>
      <c r="D41" s="123">
        <v>8</v>
      </c>
      <c r="E41" s="121">
        <v>10</v>
      </c>
      <c r="F41" s="121">
        <v>0</v>
      </c>
      <c r="G41" s="187">
        <f t="shared" ref="G41" si="7">D42</f>
        <v>18</v>
      </c>
      <c r="H41" s="123">
        <v>0</v>
      </c>
      <c r="I41" s="121">
        <v>0</v>
      </c>
      <c r="J41" s="121">
        <v>0</v>
      </c>
      <c r="K41" s="187">
        <f t="shared" ref="K41" si="8">SUM(G41,H42)</f>
        <v>18</v>
      </c>
      <c r="L41" s="120">
        <v>0</v>
      </c>
      <c r="M41" s="121">
        <v>0</v>
      </c>
      <c r="N41" s="121">
        <v>0</v>
      </c>
      <c r="O41" s="187">
        <f t="shared" ref="O41" si="9">SUM(K41,L42)</f>
        <v>18</v>
      </c>
      <c r="P41" s="123">
        <v>4</v>
      </c>
      <c r="Q41" s="121">
        <v>0</v>
      </c>
      <c r="R41" s="121">
        <v>4</v>
      </c>
      <c r="S41" s="187">
        <f t="shared" ref="S41" si="10">SUM(O41,P42)</f>
        <v>26</v>
      </c>
      <c r="T41" s="120">
        <v>0</v>
      </c>
      <c r="U41" s="121">
        <v>0</v>
      </c>
      <c r="V41" s="121">
        <v>0</v>
      </c>
      <c r="W41" s="187">
        <f t="shared" ref="W41" si="11">SUM(S41,T42)</f>
        <v>26</v>
      </c>
      <c r="X41" s="200">
        <f>COUNTIF(D41:F41,"=10")+COUNTIF(H41:J41,"=10")+COUNTIF(L41:N41,"=10")+COUNTIF(P41:R41,"=10")+COUNTIF(T41:V41,"=10")</f>
        <v>1</v>
      </c>
      <c r="Y41" s="202">
        <f>COUNTIF(D41:F41,"=8")+COUNTIF(H41:J41,"=8")+COUNTIF(L41:N41,"=8")+COUNTIF(P41:R41,"=8")+COUNTIF(T41:V41,"=8")</f>
        <v>1</v>
      </c>
      <c r="Z41" s="202">
        <f>SUM(W41)</f>
        <v>26</v>
      </c>
    </row>
    <row r="42" spans="1:26" s="15" customFormat="1" ht="15" customHeight="1" x14ac:dyDescent="0.25">
      <c r="A42" s="455"/>
      <c r="B42" s="457"/>
      <c r="C42" s="457"/>
      <c r="D42" s="524">
        <f t="shared" ref="D42" si="12">SUM(D41:F41)</f>
        <v>18</v>
      </c>
      <c r="E42" s="525"/>
      <c r="F42" s="526"/>
      <c r="G42" s="527"/>
      <c r="H42" s="524">
        <f t="shared" ref="H42" si="13">SUM(H41:J41)</f>
        <v>0</v>
      </c>
      <c r="I42" s="525"/>
      <c r="J42" s="526"/>
      <c r="K42" s="527"/>
      <c r="L42" s="524">
        <f t="shared" ref="L42" si="14">SUM(L41:N41)</f>
        <v>0</v>
      </c>
      <c r="M42" s="525"/>
      <c r="N42" s="526"/>
      <c r="O42" s="527"/>
      <c r="P42" s="524">
        <f t="shared" ref="P42" si="15">SUM(P41:R41)</f>
        <v>8</v>
      </c>
      <c r="Q42" s="525"/>
      <c r="R42" s="526"/>
      <c r="S42" s="527"/>
      <c r="T42" s="524">
        <f t="shared" ref="T42" si="16">SUM(T41:V41)</f>
        <v>0</v>
      </c>
      <c r="U42" s="525"/>
      <c r="V42" s="526"/>
      <c r="W42" s="527"/>
      <c r="X42" s="475"/>
      <c r="Y42" s="528"/>
      <c r="Z42" s="528"/>
    </row>
    <row r="43" spans="1:26" s="15" customFormat="1" ht="15" customHeight="1" x14ac:dyDescent="0.25">
      <c r="A43" s="341">
        <v>8</v>
      </c>
      <c r="B43" s="434" t="s">
        <v>25</v>
      </c>
      <c r="C43" s="434" t="s">
        <v>53</v>
      </c>
      <c r="D43" s="42">
        <v>10</v>
      </c>
      <c r="E43" s="41">
        <v>8</v>
      </c>
      <c r="F43" s="41">
        <v>10</v>
      </c>
      <c r="G43" s="348">
        <f t="shared" ref="G43" si="17">D44</f>
        <v>28</v>
      </c>
      <c r="H43" s="42">
        <v>10</v>
      </c>
      <c r="I43" s="41">
        <v>10</v>
      </c>
      <c r="J43" s="41">
        <v>10</v>
      </c>
      <c r="K43" s="348">
        <f t="shared" ref="K43" si="18">SUM(G43,H44)</f>
        <v>58</v>
      </c>
      <c r="L43" s="40">
        <v>0</v>
      </c>
      <c r="M43" s="41">
        <v>10</v>
      </c>
      <c r="N43" s="41">
        <v>10</v>
      </c>
      <c r="O43" s="348">
        <f t="shared" ref="O43" si="19">SUM(K43,L44)</f>
        <v>78</v>
      </c>
      <c r="P43" s="42">
        <v>0</v>
      </c>
      <c r="Q43" s="41">
        <v>8</v>
      </c>
      <c r="R43" s="41">
        <v>0</v>
      </c>
      <c r="S43" s="348">
        <f t="shared" ref="S43" si="20">SUM(O43,P44)</f>
        <v>86</v>
      </c>
      <c r="T43" s="40">
        <v>0</v>
      </c>
      <c r="U43" s="41">
        <v>0</v>
      </c>
      <c r="V43" s="41">
        <v>0</v>
      </c>
      <c r="W43" s="348">
        <f t="shared" ref="W43" si="21">SUM(S43,T44)</f>
        <v>86</v>
      </c>
      <c r="X43" s="356">
        <f>COUNTIF(D43:F43,"=10")+COUNTIF(H43:J43,"=10")+COUNTIF(L43:N43,"=10")+COUNTIF(P43:R43,"=10")+COUNTIF(T43:V43,"=10")</f>
        <v>7</v>
      </c>
      <c r="Y43" s="357">
        <f>COUNTIF(D43:F43,"=8")+COUNTIF(H43:J43,"=8")+COUNTIF(L43:N43,"=8")+COUNTIF(P43:R43,"=8")+COUNTIF(T43:V43,"=8")</f>
        <v>2</v>
      </c>
      <c r="Z43" s="357">
        <f>SUM(W43)</f>
        <v>86</v>
      </c>
    </row>
    <row r="44" spans="1:26" s="15" customFormat="1" ht="15.75" customHeight="1" thickBot="1" x14ac:dyDescent="0.3">
      <c r="A44" s="342"/>
      <c r="B44" s="435"/>
      <c r="C44" s="435"/>
      <c r="D44" s="343">
        <f t="shared" ref="D44" si="22">SUM(D43:F43)</f>
        <v>28</v>
      </c>
      <c r="E44" s="344"/>
      <c r="F44" s="345"/>
      <c r="G44" s="349"/>
      <c r="H44" s="343">
        <f t="shared" ref="H44" si="23">SUM(H43:J43)</f>
        <v>30</v>
      </c>
      <c r="I44" s="344"/>
      <c r="J44" s="345"/>
      <c r="K44" s="349"/>
      <c r="L44" s="343">
        <f t="shared" ref="L44" si="24">SUM(L43:N43)</f>
        <v>20</v>
      </c>
      <c r="M44" s="344"/>
      <c r="N44" s="345"/>
      <c r="O44" s="349"/>
      <c r="P44" s="343">
        <f t="shared" ref="P44" si="25">SUM(P43:R43)</f>
        <v>8</v>
      </c>
      <c r="Q44" s="344"/>
      <c r="R44" s="345"/>
      <c r="S44" s="349"/>
      <c r="T44" s="343">
        <f t="shared" ref="T44" si="26">SUM(T43:V43)</f>
        <v>0</v>
      </c>
      <c r="U44" s="344"/>
      <c r="V44" s="345"/>
      <c r="W44" s="349"/>
      <c r="X44" s="278"/>
      <c r="Y44" s="303"/>
      <c r="Z44" s="303"/>
    </row>
    <row r="45" spans="1:26" s="15" customFormat="1" x14ac:dyDescent="0.25"/>
    <row r="46" spans="1:26" s="15" customFormat="1" ht="15.75" thickBot="1" x14ac:dyDescent="0.3"/>
    <row r="47" spans="1:26" s="15" customFormat="1" ht="21.75" thickBot="1" x14ac:dyDescent="0.3">
      <c r="A47" s="57"/>
      <c r="B47" s="346" t="s">
        <v>55</v>
      </c>
      <c r="C47" s="347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</row>
    <row r="48" spans="1:26" s="15" customFormat="1" x14ac:dyDescent="0.25">
      <c r="A48" s="302" t="s">
        <v>0</v>
      </c>
      <c r="B48" s="302" t="s">
        <v>26</v>
      </c>
      <c r="C48" s="302" t="s">
        <v>1</v>
      </c>
      <c r="D48" s="304" t="s">
        <v>74</v>
      </c>
      <c r="E48" s="305"/>
      <c r="F48" s="306"/>
      <c r="G48" s="307" t="s">
        <v>18</v>
      </c>
      <c r="H48" s="304" t="s">
        <v>77</v>
      </c>
      <c r="I48" s="305"/>
      <c r="J48" s="306"/>
      <c r="K48" s="307" t="s">
        <v>18</v>
      </c>
      <c r="L48" s="304" t="s">
        <v>78</v>
      </c>
      <c r="M48" s="305"/>
      <c r="N48" s="306"/>
      <c r="O48" s="307" t="s">
        <v>18</v>
      </c>
      <c r="P48" s="304" t="s">
        <v>79</v>
      </c>
      <c r="Q48" s="305"/>
      <c r="R48" s="306"/>
      <c r="S48" s="307" t="s">
        <v>18</v>
      </c>
      <c r="T48" s="304" t="s">
        <v>80</v>
      </c>
      <c r="U48" s="305"/>
      <c r="V48" s="306"/>
      <c r="W48" s="307" t="s">
        <v>18</v>
      </c>
      <c r="X48" s="396" t="s">
        <v>32</v>
      </c>
      <c r="Y48" s="302" t="s">
        <v>33</v>
      </c>
      <c r="Z48" s="302" t="s">
        <v>11</v>
      </c>
    </row>
    <row r="49" spans="1:46" s="15" customFormat="1" ht="15.75" thickBot="1" x14ac:dyDescent="0.3">
      <c r="A49" s="303"/>
      <c r="B49" s="303"/>
      <c r="C49" s="303"/>
      <c r="D49" s="34" t="s">
        <v>29</v>
      </c>
      <c r="E49" s="35" t="s">
        <v>30</v>
      </c>
      <c r="F49" s="36" t="s">
        <v>31</v>
      </c>
      <c r="G49" s="308"/>
      <c r="H49" s="34" t="s">
        <v>29</v>
      </c>
      <c r="I49" s="35" t="s">
        <v>30</v>
      </c>
      <c r="J49" s="36" t="s">
        <v>31</v>
      </c>
      <c r="K49" s="308"/>
      <c r="L49" s="34" t="s">
        <v>29</v>
      </c>
      <c r="M49" s="35" t="s">
        <v>30</v>
      </c>
      <c r="N49" s="36" t="s">
        <v>31</v>
      </c>
      <c r="O49" s="308"/>
      <c r="P49" s="34" t="s">
        <v>29</v>
      </c>
      <c r="Q49" s="35" t="s">
        <v>30</v>
      </c>
      <c r="R49" s="36" t="s">
        <v>31</v>
      </c>
      <c r="S49" s="308"/>
      <c r="T49" s="34" t="s">
        <v>29</v>
      </c>
      <c r="U49" s="35" t="s">
        <v>30</v>
      </c>
      <c r="V49" s="36" t="s">
        <v>31</v>
      </c>
      <c r="W49" s="308"/>
      <c r="X49" s="397"/>
      <c r="Y49" s="303"/>
      <c r="Z49" s="303"/>
    </row>
    <row r="50" spans="1:46" s="15" customFormat="1" ht="15" customHeight="1" x14ac:dyDescent="0.25">
      <c r="A50" s="384">
        <v>1</v>
      </c>
      <c r="B50" s="436" t="s">
        <v>60</v>
      </c>
      <c r="C50" s="436" t="s">
        <v>61</v>
      </c>
      <c r="D50" s="37">
        <v>10</v>
      </c>
      <c r="E50" s="38">
        <v>10</v>
      </c>
      <c r="F50" s="47">
        <v>10</v>
      </c>
      <c r="G50" s="390">
        <f>D51</f>
        <v>30</v>
      </c>
      <c r="H50" s="39">
        <v>8</v>
      </c>
      <c r="I50" s="38">
        <v>8</v>
      </c>
      <c r="J50" s="38">
        <v>10</v>
      </c>
      <c r="K50" s="390">
        <f>SUM(G50,H51)</f>
        <v>56</v>
      </c>
      <c r="L50" s="39">
        <v>10</v>
      </c>
      <c r="M50" s="38">
        <v>4</v>
      </c>
      <c r="N50" s="38">
        <v>6</v>
      </c>
      <c r="O50" s="390">
        <f>SUM(K50,L51)</f>
        <v>76</v>
      </c>
      <c r="P50" s="39">
        <v>8</v>
      </c>
      <c r="Q50" s="38">
        <v>6</v>
      </c>
      <c r="R50" s="38">
        <v>4</v>
      </c>
      <c r="S50" s="390">
        <f>SUM(O50,P51)</f>
        <v>94</v>
      </c>
      <c r="T50" s="39">
        <v>6</v>
      </c>
      <c r="U50" s="38">
        <v>4</v>
      </c>
      <c r="V50" s="38">
        <v>4</v>
      </c>
      <c r="W50" s="390">
        <f>SUM(S50,T51)</f>
        <v>108</v>
      </c>
      <c r="X50" s="277">
        <f>COUNTIF(D50:F50,"=10")+COUNTIF(H50:J50,"=10")+COUNTIF(L50:N50,"=10")+COUNTIF(P50:R50,"=10")+COUNTIF(T50:V50,"=10")</f>
        <v>5</v>
      </c>
      <c r="Y50" s="302">
        <f>COUNTIF(D50:F50,"=8")+COUNTIF(H50:J50,"=8")+COUNTIF(L50:N50,"=8")+COUNTIF(P50:R50,"=8")+COUNTIF(T50:V50,"=8")</f>
        <v>3</v>
      </c>
      <c r="Z50" s="302">
        <f>SUM(W50)</f>
        <v>108</v>
      </c>
    </row>
    <row r="51" spans="1:46" s="15" customFormat="1" ht="15" customHeight="1" x14ac:dyDescent="0.25">
      <c r="A51" s="385"/>
      <c r="B51" s="437"/>
      <c r="C51" s="437"/>
      <c r="D51" s="353">
        <f>SUM(D50:F50)</f>
        <v>30</v>
      </c>
      <c r="E51" s="354"/>
      <c r="F51" s="355"/>
      <c r="G51" s="391"/>
      <c r="H51" s="353">
        <f>SUM(H50:J50)</f>
        <v>26</v>
      </c>
      <c r="I51" s="354"/>
      <c r="J51" s="355"/>
      <c r="K51" s="391"/>
      <c r="L51" s="353">
        <f>SUM(L50:N50)</f>
        <v>20</v>
      </c>
      <c r="M51" s="354"/>
      <c r="N51" s="355"/>
      <c r="O51" s="391"/>
      <c r="P51" s="353">
        <f>SUM(P50:R50)</f>
        <v>18</v>
      </c>
      <c r="Q51" s="354"/>
      <c r="R51" s="355"/>
      <c r="S51" s="391"/>
      <c r="T51" s="353">
        <f>SUM(T50:V50)</f>
        <v>14</v>
      </c>
      <c r="U51" s="354"/>
      <c r="V51" s="355"/>
      <c r="W51" s="391"/>
      <c r="X51" s="394"/>
      <c r="Y51" s="395"/>
      <c r="Z51" s="395"/>
    </row>
    <row r="52" spans="1:46" s="15" customFormat="1" ht="15" customHeight="1" x14ac:dyDescent="0.25">
      <c r="A52" s="529">
        <v>2</v>
      </c>
      <c r="B52" s="530" t="s">
        <v>24</v>
      </c>
      <c r="C52" s="530" t="s">
        <v>41</v>
      </c>
      <c r="D52" s="531">
        <v>8</v>
      </c>
      <c r="E52" s="532">
        <v>8</v>
      </c>
      <c r="F52" s="533">
        <v>10</v>
      </c>
      <c r="G52" s="534">
        <f>D53</f>
        <v>26</v>
      </c>
      <c r="H52" s="535">
        <v>10</v>
      </c>
      <c r="I52" s="532">
        <v>6</v>
      </c>
      <c r="J52" s="532">
        <v>0</v>
      </c>
      <c r="K52" s="534">
        <f>SUM(G52,H53)</f>
        <v>42</v>
      </c>
      <c r="L52" s="535">
        <v>0</v>
      </c>
      <c r="M52" s="532">
        <v>0</v>
      </c>
      <c r="N52" s="532">
        <v>0</v>
      </c>
      <c r="O52" s="534">
        <f>SUM(K52,L53)</f>
        <v>42</v>
      </c>
      <c r="P52" s="535">
        <v>0</v>
      </c>
      <c r="Q52" s="532">
        <v>0</v>
      </c>
      <c r="R52" s="532">
        <v>10</v>
      </c>
      <c r="S52" s="534">
        <f>SUM(O52,P53)</f>
        <v>52</v>
      </c>
      <c r="T52" s="535">
        <v>0</v>
      </c>
      <c r="U52" s="532">
        <v>0</v>
      </c>
      <c r="V52" s="532">
        <v>0</v>
      </c>
      <c r="W52" s="534">
        <f>SUM(S52,T53)</f>
        <v>52</v>
      </c>
      <c r="X52" s="536">
        <f>COUNTIF(D52:F52,"=10")+COUNTIF(H52:J52,"=10")+COUNTIF(L52:N52,"=10")+COUNTIF(P52:R52,"=10")+COUNTIF(T52:V52,"=10")</f>
        <v>3</v>
      </c>
      <c r="Y52" s="537">
        <f>COUNTIF(D52:F52,"=8")+COUNTIF(H52:J52,"=8")+COUNTIF(L52:N52,"=8")+COUNTIF(P52:R52,"=8")+COUNTIF(T52:V52,"=8")</f>
        <v>2</v>
      </c>
      <c r="Z52" s="537">
        <f>SUM(W52)</f>
        <v>52</v>
      </c>
    </row>
    <row r="53" spans="1:46" s="15" customFormat="1" ht="15.75" customHeight="1" thickBot="1" x14ac:dyDescent="0.3">
      <c r="A53" s="228"/>
      <c r="B53" s="481"/>
      <c r="C53" s="481"/>
      <c r="D53" s="197">
        <f>SUM(D52:F52)</f>
        <v>26</v>
      </c>
      <c r="E53" s="198"/>
      <c r="F53" s="199"/>
      <c r="G53" s="188"/>
      <c r="H53" s="197">
        <f>SUM(H52:J52)</f>
        <v>16</v>
      </c>
      <c r="I53" s="198"/>
      <c r="J53" s="199"/>
      <c r="K53" s="188"/>
      <c r="L53" s="197">
        <f>SUM(L52:N52)</f>
        <v>0</v>
      </c>
      <c r="M53" s="198"/>
      <c r="N53" s="199"/>
      <c r="O53" s="188"/>
      <c r="P53" s="197">
        <f>SUM(P52:R52)</f>
        <v>10</v>
      </c>
      <c r="Q53" s="198"/>
      <c r="R53" s="199"/>
      <c r="S53" s="188"/>
      <c r="T53" s="197">
        <f>SUM(T52:V52)</f>
        <v>0</v>
      </c>
      <c r="U53" s="198"/>
      <c r="V53" s="199"/>
      <c r="W53" s="188"/>
      <c r="X53" s="201"/>
      <c r="Y53" s="203"/>
      <c r="Z53" s="203"/>
    </row>
    <row r="54" spans="1:46" s="15" customFormat="1" ht="15" customHeight="1" x14ac:dyDescent="0.25">
      <c r="A54" s="227">
        <v>3</v>
      </c>
      <c r="B54" s="456" t="s">
        <v>66</v>
      </c>
      <c r="C54" s="456" t="s">
        <v>67</v>
      </c>
      <c r="D54" s="120">
        <v>8</v>
      </c>
      <c r="E54" s="121">
        <v>10</v>
      </c>
      <c r="F54" s="122">
        <v>6</v>
      </c>
      <c r="G54" s="187">
        <f>D55</f>
        <v>24</v>
      </c>
      <c r="H54" s="123">
        <v>0</v>
      </c>
      <c r="I54" s="121">
        <v>10</v>
      </c>
      <c r="J54" s="121">
        <v>6</v>
      </c>
      <c r="K54" s="187">
        <f>SUM(G54,H55)</f>
        <v>40</v>
      </c>
      <c r="L54" s="123">
        <v>8</v>
      </c>
      <c r="M54" s="121">
        <v>8</v>
      </c>
      <c r="N54" s="121">
        <v>10</v>
      </c>
      <c r="O54" s="187">
        <f>SUM(K54,L55)</f>
        <v>66</v>
      </c>
      <c r="P54" s="123">
        <v>4</v>
      </c>
      <c r="Q54" s="121">
        <v>8</v>
      </c>
      <c r="R54" s="121">
        <v>0</v>
      </c>
      <c r="S54" s="187">
        <f>SUM(O54,P55)</f>
        <v>78</v>
      </c>
      <c r="T54" s="123">
        <v>0</v>
      </c>
      <c r="U54" s="121">
        <v>4</v>
      </c>
      <c r="V54" s="121">
        <v>0</v>
      </c>
      <c r="W54" s="187">
        <f>SUM(S54,T55)</f>
        <v>82</v>
      </c>
      <c r="X54" s="200">
        <f>COUNTIF(D54:F54,"=10")+COUNTIF(H54:J54,"=10")+COUNTIF(L54:N54,"=10")+COUNTIF(P54:R54,"=10")+COUNTIF(T54:V54,"=10")</f>
        <v>3</v>
      </c>
      <c r="Y54" s="202">
        <f>COUNTIF(D54:F54,"=8")+COUNTIF(H54:J54,"=8")+COUNTIF(L54:N54,"=8")+COUNTIF(P54:R54,"=8")+COUNTIF(T54:V54,"=8")</f>
        <v>4</v>
      </c>
      <c r="Z54" s="202">
        <f>SUM(W54)</f>
        <v>82</v>
      </c>
    </row>
    <row r="55" spans="1:46" s="15" customFormat="1" ht="15" customHeight="1" x14ac:dyDescent="0.25">
      <c r="A55" s="455"/>
      <c r="B55" s="457"/>
      <c r="C55" s="457"/>
      <c r="D55" s="524">
        <f>SUM(D54:F54)</f>
        <v>24</v>
      </c>
      <c r="E55" s="525"/>
      <c r="F55" s="526"/>
      <c r="G55" s="527"/>
      <c r="H55" s="524">
        <f>SUM(H54:J54)</f>
        <v>16</v>
      </c>
      <c r="I55" s="525"/>
      <c r="J55" s="526"/>
      <c r="K55" s="527"/>
      <c r="L55" s="524">
        <f>SUM(L54:N54)</f>
        <v>26</v>
      </c>
      <c r="M55" s="525"/>
      <c r="N55" s="526"/>
      <c r="O55" s="527"/>
      <c r="P55" s="524">
        <f>SUM(P54:R54)</f>
        <v>12</v>
      </c>
      <c r="Q55" s="525"/>
      <c r="R55" s="526"/>
      <c r="S55" s="527"/>
      <c r="T55" s="524">
        <f>SUM(T54:V54)</f>
        <v>4</v>
      </c>
      <c r="U55" s="525"/>
      <c r="V55" s="526"/>
      <c r="W55" s="527"/>
      <c r="X55" s="475"/>
      <c r="Y55" s="528"/>
      <c r="Z55" s="528"/>
    </row>
    <row r="56" spans="1:46" s="15" customFormat="1" ht="15" customHeight="1" x14ac:dyDescent="0.25">
      <c r="A56" s="341">
        <v>4</v>
      </c>
      <c r="B56" s="434" t="s">
        <v>25</v>
      </c>
      <c r="C56" s="434" t="s">
        <v>53</v>
      </c>
      <c r="D56" s="40">
        <v>10</v>
      </c>
      <c r="E56" s="41">
        <v>10</v>
      </c>
      <c r="F56" s="45">
        <v>10</v>
      </c>
      <c r="G56" s="348">
        <f>D57</f>
        <v>30</v>
      </c>
      <c r="H56" s="42">
        <v>10</v>
      </c>
      <c r="I56" s="41">
        <v>10</v>
      </c>
      <c r="J56" s="41">
        <v>10</v>
      </c>
      <c r="K56" s="348">
        <f>SUM(G56,H57)</f>
        <v>60</v>
      </c>
      <c r="L56" s="42">
        <v>8</v>
      </c>
      <c r="M56" s="41">
        <v>6</v>
      </c>
      <c r="N56" s="41">
        <v>8</v>
      </c>
      <c r="O56" s="348">
        <f>SUM(K56,L57)</f>
        <v>82</v>
      </c>
      <c r="P56" s="42">
        <v>0</v>
      </c>
      <c r="Q56" s="41">
        <v>8</v>
      </c>
      <c r="R56" s="41">
        <v>0</v>
      </c>
      <c r="S56" s="348">
        <f>SUM(O56,P57)</f>
        <v>90</v>
      </c>
      <c r="T56" s="42">
        <v>0</v>
      </c>
      <c r="U56" s="41">
        <v>0</v>
      </c>
      <c r="V56" s="41">
        <v>0</v>
      </c>
      <c r="W56" s="348">
        <f>SUM(S56,T57)</f>
        <v>90</v>
      </c>
      <c r="X56" s="356">
        <f>COUNTIF(D56:F56,"=10")+COUNTIF(H56:J56,"=10")+COUNTIF(L56:N56,"=10")+COUNTIF(P56:R56,"=10")+COUNTIF(T56:V56,"=10")</f>
        <v>6</v>
      </c>
      <c r="Y56" s="357">
        <f>COUNTIF(D56:F56,"=8")+COUNTIF(H56:J56,"=8")+COUNTIF(L56:N56,"=8")+COUNTIF(P56:R56,"=8")+COUNTIF(T56:V56,"=8")</f>
        <v>3</v>
      </c>
      <c r="Z56" s="357">
        <f>SUM(W56)</f>
        <v>90</v>
      </c>
    </row>
    <row r="57" spans="1:46" s="15" customFormat="1" ht="15.75" customHeight="1" thickBot="1" x14ac:dyDescent="0.3">
      <c r="A57" s="342"/>
      <c r="B57" s="435"/>
      <c r="C57" s="435"/>
      <c r="D57" s="343">
        <f>SUM(D56:F56)</f>
        <v>30</v>
      </c>
      <c r="E57" s="344"/>
      <c r="F57" s="345"/>
      <c r="G57" s="349"/>
      <c r="H57" s="343">
        <f>SUM(H56:J56)</f>
        <v>30</v>
      </c>
      <c r="I57" s="344"/>
      <c r="J57" s="345"/>
      <c r="K57" s="349"/>
      <c r="L57" s="343">
        <f>SUM(L56:N56)</f>
        <v>22</v>
      </c>
      <c r="M57" s="344"/>
      <c r="N57" s="345"/>
      <c r="O57" s="349"/>
      <c r="P57" s="343">
        <f>SUM(P56:R56)</f>
        <v>8</v>
      </c>
      <c r="Q57" s="344"/>
      <c r="R57" s="345"/>
      <c r="S57" s="349"/>
      <c r="T57" s="343">
        <f>SUM(T56:V56)</f>
        <v>0</v>
      </c>
      <c r="U57" s="344"/>
      <c r="V57" s="345"/>
      <c r="W57" s="349"/>
      <c r="X57" s="278"/>
      <c r="Y57" s="303"/>
      <c r="Z57" s="303"/>
    </row>
    <row r="58" spans="1:46" s="15" customFormat="1" x14ac:dyDescent="0.25"/>
    <row r="59" spans="1:46" ht="16.5" thickBot="1" x14ac:dyDescent="0.3">
      <c r="A59" s="30"/>
      <c r="B59" s="54"/>
      <c r="C59" s="54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30"/>
      <c r="AR59" s="49"/>
      <c r="AS59" s="50"/>
    </row>
    <row r="60" spans="1:46" ht="21.75" thickBot="1" x14ac:dyDescent="0.3">
      <c r="A60" s="30"/>
      <c r="B60" s="332" t="s">
        <v>58</v>
      </c>
      <c r="C60" s="333"/>
      <c r="D60" s="31"/>
      <c r="E60" s="31"/>
      <c r="F60" s="31"/>
      <c r="G60" s="31"/>
      <c r="H60" s="31"/>
      <c r="I60" s="31"/>
      <c r="J60" s="31"/>
      <c r="K60" s="30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3"/>
      <c r="AR60" s="15"/>
      <c r="AS60" s="15"/>
      <c r="AT60" s="15"/>
    </row>
    <row r="61" spans="1:46" ht="15" customHeight="1" x14ac:dyDescent="0.25">
      <c r="A61" s="302" t="s">
        <v>0</v>
      </c>
      <c r="B61" s="302" t="s">
        <v>26</v>
      </c>
      <c r="C61" s="302" t="s">
        <v>1</v>
      </c>
      <c r="D61" s="334" t="s">
        <v>74</v>
      </c>
      <c r="E61" s="335"/>
      <c r="F61" s="336"/>
      <c r="G61" s="307" t="s">
        <v>18</v>
      </c>
      <c r="H61" s="334" t="s">
        <v>77</v>
      </c>
      <c r="I61" s="335"/>
      <c r="J61" s="336"/>
      <c r="K61" s="307" t="s">
        <v>18</v>
      </c>
      <c r="L61" s="334" t="s">
        <v>78</v>
      </c>
      <c r="M61" s="335"/>
      <c r="N61" s="336"/>
      <c r="O61" s="307" t="s">
        <v>18</v>
      </c>
      <c r="P61" s="334" t="s">
        <v>79</v>
      </c>
      <c r="Q61" s="335"/>
      <c r="R61" s="336"/>
      <c r="S61" s="307" t="s">
        <v>18</v>
      </c>
      <c r="T61" s="334" t="s">
        <v>80</v>
      </c>
      <c r="U61" s="335"/>
      <c r="V61" s="336"/>
      <c r="W61" s="307" t="s">
        <v>18</v>
      </c>
      <c r="X61" s="334" t="s">
        <v>74</v>
      </c>
      <c r="Y61" s="335"/>
      <c r="Z61" s="336"/>
      <c r="AA61" s="307" t="s">
        <v>18</v>
      </c>
      <c r="AB61" s="334" t="s">
        <v>77</v>
      </c>
      <c r="AC61" s="335"/>
      <c r="AD61" s="336"/>
      <c r="AE61" s="307" t="s">
        <v>18</v>
      </c>
      <c r="AF61" s="334" t="s">
        <v>78</v>
      </c>
      <c r="AG61" s="335"/>
      <c r="AH61" s="336"/>
      <c r="AI61" s="307" t="s">
        <v>18</v>
      </c>
      <c r="AJ61" s="334" t="s">
        <v>79</v>
      </c>
      <c r="AK61" s="335"/>
      <c r="AL61" s="336"/>
      <c r="AM61" s="307" t="s">
        <v>18</v>
      </c>
      <c r="AN61" s="334" t="s">
        <v>80</v>
      </c>
      <c r="AO61" s="335"/>
      <c r="AP61" s="336"/>
      <c r="AQ61" s="307" t="s">
        <v>18</v>
      </c>
      <c r="AR61" s="453" t="s">
        <v>32</v>
      </c>
      <c r="AS61" s="238" t="s">
        <v>33</v>
      </c>
      <c r="AT61" s="302" t="s">
        <v>11</v>
      </c>
    </row>
    <row r="62" spans="1:46" ht="15.75" customHeight="1" thickBot="1" x14ac:dyDescent="0.3">
      <c r="A62" s="303"/>
      <c r="B62" s="303"/>
      <c r="C62" s="303"/>
      <c r="D62" s="34" t="s">
        <v>2</v>
      </c>
      <c r="E62" s="35" t="s">
        <v>3</v>
      </c>
      <c r="F62" s="36" t="s">
        <v>4</v>
      </c>
      <c r="G62" s="323"/>
      <c r="H62" s="34" t="s">
        <v>2</v>
      </c>
      <c r="I62" s="35" t="s">
        <v>3</v>
      </c>
      <c r="J62" s="36" t="s">
        <v>4</v>
      </c>
      <c r="K62" s="323"/>
      <c r="L62" s="34" t="s">
        <v>2</v>
      </c>
      <c r="M62" s="35" t="s">
        <v>3</v>
      </c>
      <c r="N62" s="36" t="s">
        <v>4</v>
      </c>
      <c r="O62" s="323"/>
      <c r="P62" s="34" t="s">
        <v>2</v>
      </c>
      <c r="Q62" s="35" t="s">
        <v>3</v>
      </c>
      <c r="R62" s="36" t="s">
        <v>4</v>
      </c>
      <c r="S62" s="323"/>
      <c r="T62" s="34" t="s">
        <v>2</v>
      </c>
      <c r="U62" s="35" t="s">
        <v>3</v>
      </c>
      <c r="V62" s="36" t="s">
        <v>4</v>
      </c>
      <c r="W62" s="323"/>
      <c r="X62" s="34" t="s">
        <v>2</v>
      </c>
      <c r="Y62" s="35" t="s">
        <v>3</v>
      </c>
      <c r="Z62" s="36" t="s">
        <v>4</v>
      </c>
      <c r="AA62" s="323"/>
      <c r="AB62" s="34" t="s">
        <v>2</v>
      </c>
      <c r="AC62" s="35" t="s">
        <v>3</v>
      </c>
      <c r="AD62" s="36" t="s">
        <v>4</v>
      </c>
      <c r="AE62" s="323"/>
      <c r="AF62" s="34" t="s">
        <v>2</v>
      </c>
      <c r="AG62" s="35" t="s">
        <v>3</v>
      </c>
      <c r="AH62" s="36" t="s">
        <v>4</v>
      </c>
      <c r="AI62" s="323"/>
      <c r="AJ62" s="34" t="s">
        <v>2</v>
      </c>
      <c r="AK62" s="35" t="s">
        <v>3</v>
      </c>
      <c r="AL62" s="36" t="s">
        <v>4</v>
      </c>
      <c r="AM62" s="323"/>
      <c r="AN62" s="34" t="s">
        <v>2</v>
      </c>
      <c r="AO62" s="35" t="s">
        <v>3</v>
      </c>
      <c r="AP62" s="36" t="s">
        <v>4</v>
      </c>
      <c r="AQ62" s="323"/>
      <c r="AR62" s="454"/>
      <c r="AS62" s="239"/>
      <c r="AT62" s="303"/>
    </row>
    <row r="63" spans="1:46" ht="15" customHeight="1" x14ac:dyDescent="0.25">
      <c r="A63" s="384">
        <v>1</v>
      </c>
      <c r="B63" s="436" t="s">
        <v>24</v>
      </c>
      <c r="C63" s="436" t="s">
        <v>41</v>
      </c>
      <c r="D63" s="37">
        <v>6</v>
      </c>
      <c r="E63" s="38">
        <v>6</v>
      </c>
      <c r="F63" s="38">
        <v>6</v>
      </c>
      <c r="G63" s="390">
        <f>D64</f>
        <v>18</v>
      </c>
      <c r="H63" s="39">
        <v>8</v>
      </c>
      <c r="I63" s="38">
        <v>8</v>
      </c>
      <c r="J63" s="38">
        <v>4</v>
      </c>
      <c r="K63" s="390">
        <f>SUM(G63,H64)</f>
        <v>38</v>
      </c>
      <c r="L63" s="39">
        <v>4</v>
      </c>
      <c r="M63" s="38">
        <v>0</v>
      </c>
      <c r="N63" s="38">
        <v>8</v>
      </c>
      <c r="O63" s="390">
        <f>SUM(K63,L64)</f>
        <v>50</v>
      </c>
      <c r="P63" s="39">
        <v>6</v>
      </c>
      <c r="Q63" s="38">
        <v>0</v>
      </c>
      <c r="R63" s="38">
        <v>6</v>
      </c>
      <c r="S63" s="390">
        <f>SUM(O63,P64)</f>
        <v>62</v>
      </c>
      <c r="T63" s="39">
        <v>0</v>
      </c>
      <c r="U63" s="38">
        <v>6</v>
      </c>
      <c r="V63" s="38">
        <v>0</v>
      </c>
      <c r="W63" s="390">
        <f>SUM(S63,T64)</f>
        <v>68</v>
      </c>
      <c r="X63" s="39">
        <v>8</v>
      </c>
      <c r="Y63" s="38">
        <v>10</v>
      </c>
      <c r="Z63" s="38">
        <v>8</v>
      </c>
      <c r="AA63" s="390">
        <f>SUM(W63,X64)</f>
        <v>94</v>
      </c>
      <c r="AB63" s="39">
        <v>10</v>
      </c>
      <c r="AC63" s="38">
        <v>10</v>
      </c>
      <c r="AD63" s="38">
        <v>10</v>
      </c>
      <c r="AE63" s="390">
        <f>SUM(AA63,AB64)</f>
        <v>124</v>
      </c>
      <c r="AF63" s="39">
        <v>4</v>
      </c>
      <c r="AG63" s="38">
        <v>0</v>
      </c>
      <c r="AH63" s="38">
        <v>8</v>
      </c>
      <c r="AI63" s="390">
        <f>SUM(AE63,AF64)</f>
        <v>136</v>
      </c>
      <c r="AJ63" s="39">
        <v>10</v>
      </c>
      <c r="AK63" s="38">
        <v>8</v>
      </c>
      <c r="AL63" s="38">
        <v>0</v>
      </c>
      <c r="AM63" s="390">
        <f>SUM(AI63,AJ64)</f>
        <v>154</v>
      </c>
      <c r="AN63" s="39">
        <v>0</v>
      </c>
      <c r="AO63" s="38">
        <v>0</v>
      </c>
      <c r="AP63" s="38">
        <v>6</v>
      </c>
      <c r="AQ63" s="392">
        <f>SUM(AM63,AN64)</f>
        <v>160</v>
      </c>
      <c r="AR63" s="451">
        <f>COUNTIF(D63:F63,"&gt;=10")+COUNTIF(H63:J63,"&gt;=10")+COUNTIF(L63:N63,"&gt;=10")+COUNTIF(P63:R63,"&gt;=10")+COUNTIF(T63:V63,"&gt;=10")+COUNTIF(X63:Z63,"&gt;=10")+COUNTIF(AB63:AD63,"&gt;=10")+COUNTIF(AF63:AH63,"&gt;=10")+COUNTIF(AJ63:AL63,"&gt;=10")+COUNTIF(AN63:AP63,"&gt;=10")</f>
        <v>5</v>
      </c>
      <c r="AS63" s="277">
        <f>COUNTIF(D63:F63,"=8")+COUNTIF(H63:J63,"=8")+COUNTIF(L63:N63,"=8")+COUNTIF(P63:R63,"=8")+COUNTIF(T63:V63,"=8")+COUNTIF(X63:Z63,"=8")+COUNTIF(AB63:AD63,"=8")+COUNTIF(AF63:AH63,"=8")+COUNTIF(AJ63:AL63,"=8")+COUNTIF(AN63:AP63,"=8")</f>
        <v>7</v>
      </c>
      <c r="AT63" s="302">
        <f>AQ63</f>
        <v>160</v>
      </c>
    </row>
    <row r="64" spans="1:46" ht="15.75" customHeight="1" x14ac:dyDescent="0.25">
      <c r="A64" s="385"/>
      <c r="B64" s="437"/>
      <c r="C64" s="437"/>
      <c r="D64" s="354">
        <f>SUM(D63:F63)</f>
        <v>18</v>
      </c>
      <c r="E64" s="354"/>
      <c r="F64" s="355"/>
      <c r="G64" s="391"/>
      <c r="H64" s="353">
        <f>SUM(H63:J63)</f>
        <v>20</v>
      </c>
      <c r="I64" s="354"/>
      <c r="J64" s="355"/>
      <c r="K64" s="391"/>
      <c r="L64" s="353">
        <f>SUM(L63:N63)</f>
        <v>12</v>
      </c>
      <c r="M64" s="354"/>
      <c r="N64" s="355"/>
      <c r="O64" s="391"/>
      <c r="P64" s="353">
        <f>SUM(P63:R63)</f>
        <v>12</v>
      </c>
      <c r="Q64" s="354"/>
      <c r="R64" s="355"/>
      <c r="S64" s="391"/>
      <c r="T64" s="353">
        <f>SUM(T63:V63)</f>
        <v>6</v>
      </c>
      <c r="U64" s="354"/>
      <c r="V64" s="355"/>
      <c r="W64" s="391"/>
      <c r="X64" s="353">
        <f>SUM(X63:Z63)</f>
        <v>26</v>
      </c>
      <c r="Y64" s="354"/>
      <c r="Z64" s="355"/>
      <c r="AA64" s="391"/>
      <c r="AB64" s="353">
        <f>SUM(AB63:AD63)</f>
        <v>30</v>
      </c>
      <c r="AC64" s="354"/>
      <c r="AD64" s="355"/>
      <c r="AE64" s="391"/>
      <c r="AF64" s="353">
        <f>SUM(AF63:AH63)</f>
        <v>12</v>
      </c>
      <c r="AG64" s="354"/>
      <c r="AH64" s="355"/>
      <c r="AI64" s="391"/>
      <c r="AJ64" s="353">
        <f>SUM(AJ63:AL63)</f>
        <v>18</v>
      </c>
      <c r="AK64" s="354"/>
      <c r="AL64" s="355"/>
      <c r="AM64" s="391"/>
      <c r="AN64" s="353">
        <f>SUM(AN63:AP63)</f>
        <v>6</v>
      </c>
      <c r="AO64" s="354"/>
      <c r="AP64" s="355"/>
      <c r="AQ64" s="393"/>
      <c r="AR64" s="452"/>
      <c r="AS64" s="394"/>
      <c r="AT64" s="395"/>
    </row>
    <row r="65" spans="1:46" ht="15" customHeight="1" x14ac:dyDescent="0.25">
      <c r="A65" s="378">
        <v>2</v>
      </c>
      <c r="B65" s="381" t="s">
        <v>66</v>
      </c>
      <c r="C65" s="381" t="s">
        <v>67</v>
      </c>
      <c r="D65" s="124">
        <v>10</v>
      </c>
      <c r="E65" s="125">
        <v>8</v>
      </c>
      <c r="F65" s="125">
        <v>8</v>
      </c>
      <c r="G65" s="383">
        <f>D66</f>
        <v>26</v>
      </c>
      <c r="H65" s="127">
        <v>8</v>
      </c>
      <c r="I65" s="125">
        <v>10</v>
      </c>
      <c r="J65" s="125">
        <v>10</v>
      </c>
      <c r="K65" s="383">
        <f t="shared" ref="K65" si="27">SUM(G65,H66)</f>
        <v>54</v>
      </c>
      <c r="L65" s="127">
        <v>4</v>
      </c>
      <c r="M65" s="125">
        <v>8</v>
      </c>
      <c r="N65" s="125">
        <v>8</v>
      </c>
      <c r="O65" s="383">
        <f t="shared" ref="O65" si="28">SUM(K65,L66)</f>
        <v>74</v>
      </c>
      <c r="P65" s="127">
        <v>6</v>
      </c>
      <c r="Q65" s="125">
        <v>6</v>
      </c>
      <c r="R65" s="125">
        <v>0</v>
      </c>
      <c r="S65" s="383">
        <f t="shared" ref="S65" si="29">SUM(O65,P66)</f>
        <v>86</v>
      </c>
      <c r="T65" s="127">
        <v>8</v>
      </c>
      <c r="U65" s="125">
        <v>0</v>
      </c>
      <c r="V65" s="125">
        <v>0</v>
      </c>
      <c r="W65" s="383">
        <f t="shared" ref="W65" si="30">SUM(S65,T66)</f>
        <v>94</v>
      </c>
      <c r="X65" s="127">
        <v>10</v>
      </c>
      <c r="Y65" s="125">
        <v>10</v>
      </c>
      <c r="Z65" s="125">
        <v>10</v>
      </c>
      <c r="AA65" s="383">
        <f>SUM(W65,X66)</f>
        <v>124</v>
      </c>
      <c r="AB65" s="127">
        <v>6</v>
      </c>
      <c r="AC65" s="125">
        <v>10</v>
      </c>
      <c r="AD65" s="125">
        <v>8</v>
      </c>
      <c r="AE65" s="383">
        <f t="shared" ref="AE65" si="31">SUM(AA65,AB66)</f>
        <v>148</v>
      </c>
      <c r="AF65" s="127">
        <v>8</v>
      </c>
      <c r="AG65" s="125">
        <v>8</v>
      </c>
      <c r="AH65" s="125">
        <v>4</v>
      </c>
      <c r="AI65" s="383">
        <f t="shared" ref="AI65" si="32">SUM(AE65,AF66)</f>
        <v>168</v>
      </c>
      <c r="AJ65" s="127">
        <v>4</v>
      </c>
      <c r="AK65" s="125">
        <v>8</v>
      </c>
      <c r="AL65" s="125">
        <v>0</v>
      </c>
      <c r="AM65" s="383">
        <f t="shared" ref="AM65" si="33">SUM(AI65,AJ66)</f>
        <v>180</v>
      </c>
      <c r="AN65" s="127">
        <v>0</v>
      </c>
      <c r="AO65" s="125">
        <v>0</v>
      </c>
      <c r="AP65" s="125">
        <v>4</v>
      </c>
      <c r="AQ65" s="374">
        <f t="shared" ref="AQ65" si="34">SUM(AM65,AN66)</f>
        <v>184</v>
      </c>
      <c r="AR65" s="460">
        <f t="shared" ref="AR65" si="35">COUNTIF(D65:F65,"&gt;=10")+COUNTIF(H65:J65,"&gt;=10")+COUNTIF(L65:N65,"&gt;=10")+COUNTIF(P65:R65,"&gt;=10")+COUNTIF(T65:V65,"&gt;=10")+COUNTIF(X65:Z65,"&gt;=10")+COUNTIF(AB65:AD65,"&gt;=10")+COUNTIF(AF65:AH65,"&gt;=10")+COUNTIF(AJ65:AL65,"&gt;=10")+COUNTIF(AN65:AP65,"&gt;=10")</f>
        <v>7</v>
      </c>
      <c r="AS65" s="462">
        <f t="shared" ref="AS65" si="36">COUNTIF(D65:F65,"=8")+COUNTIF(H65:J65,"=8")+COUNTIF(L65:N65,"=8")+COUNTIF(P65:R65,"=8")+COUNTIF(T65:V65,"=8")+COUNTIF(X65:Z65,"=8")+COUNTIF(AB65:AD65,"=8")+COUNTIF(AF65:AH65,"=8")+COUNTIF(AJ65:AL65,"=8")+COUNTIF(AN65:AP65,"=8")</f>
        <v>10</v>
      </c>
      <c r="AT65" s="377">
        <f t="shared" ref="AT65" si="37">AQ65</f>
        <v>184</v>
      </c>
    </row>
    <row r="66" spans="1:46" ht="15.75" customHeight="1" thickBot="1" x14ac:dyDescent="0.3">
      <c r="A66" s="224"/>
      <c r="B66" s="380"/>
      <c r="C66" s="380"/>
      <c r="D66" s="220">
        <f>SUM(D65:F65)</f>
        <v>26</v>
      </c>
      <c r="E66" s="220"/>
      <c r="F66" s="221"/>
      <c r="G66" s="186"/>
      <c r="H66" s="219">
        <f>SUM(H65:J65)</f>
        <v>28</v>
      </c>
      <c r="I66" s="220"/>
      <c r="J66" s="221"/>
      <c r="K66" s="186"/>
      <c r="L66" s="219">
        <f>SUM(L65:N65)</f>
        <v>20</v>
      </c>
      <c r="M66" s="220"/>
      <c r="N66" s="221"/>
      <c r="O66" s="186"/>
      <c r="P66" s="219">
        <f>SUM(P65:R65)</f>
        <v>12</v>
      </c>
      <c r="Q66" s="220"/>
      <c r="R66" s="221"/>
      <c r="S66" s="186"/>
      <c r="T66" s="219">
        <f>SUM(T65:V65)</f>
        <v>8</v>
      </c>
      <c r="U66" s="220"/>
      <c r="V66" s="221"/>
      <c r="W66" s="186"/>
      <c r="X66" s="219">
        <f>SUM(X65:Z65)</f>
        <v>30</v>
      </c>
      <c r="Y66" s="220"/>
      <c r="Z66" s="221"/>
      <c r="AA66" s="186"/>
      <c r="AB66" s="219">
        <f>SUM(AB65:AD65)</f>
        <v>24</v>
      </c>
      <c r="AC66" s="220"/>
      <c r="AD66" s="221"/>
      <c r="AE66" s="186"/>
      <c r="AF66" s="219">
        <f>SUM(AF65:AH65)</f>
        <v>20</v>
      </c>
      <c r="AG66" s="220"/>
      <c r="AH66" s="221"/>
      <c r="AI66" s="186"/>
      <c r="AJ66" s="219">
        <f>SUM(AJ65:AL65)</f>
        <v>12</v>
      </c>
      <c r="AK66" s="220"/>
      <c r="AL66" s="221"/>
      <c r="AM66" s="186"/>
      <c r="AN66" s="219">
        <f>SUM(AN65:AP65)</f>
        <v>4</v>
      </c>
      <c r="AO66" s="220"/>
      <c r="AP66" s="221"/>
      <c r="AQ66" s="375"/>
      <c r="AR66" s="461"/>
      <c r="AS66" s="205"/>
      <c r="AT66" s="218"/>
    </row>
    <row r="67" spans="1:46" ht="15" customHeight="1" x14ac:dyDescent="0.25">
      <c r="A67" s="227">
        <v>3</v>
      </c>
      <c r="B67" s="456" t="s">
        <v>60</v>
      </c>
      <c r="C67" s="456" t="s">
        <v>61</v>
      </c>
      <c r="D67" s="152">
        <v>10</v>
      </c>
      <c r="E67" s="153">
        <v>8</v>
      </c>
      <c r="F67" s="153">
        <v>10</v>
      </c>
      <c r="G67" s="458">
        <f>D68</f>
        <v>28</v>
      </c>
      <c r="H67" s="154">
        <v>8</v>
      </c>
      <c r="I67" s="153">
        <v>8</v>
      </c>
      <c r="J67" s="153">
        <v>10</v>
      </c>
      <c r="K67" s="458">
        <f t="shared" ref="K67" si="38">SUM(G67,H68)</f>
        <v>54</v>
      </c>
      <c r="L67" s="154">
        <v>10</v>
      </c>
      <c r="M67" s="153">
        <v>8</v>
      </c>
      <c r="N67" s="153">
        <v>10</v>
      </c>
      <c r="O67" s="458">
        <f t="shared" ref="O67" si="39">SUM(K67,L68)</f>
        <v>82</v>
      </c>
      <c r="P67" s="155">
        <v>4</v>
      </c>
      <c r="Q67" s="156">
        <v>4</v>
      </c>
      <c r="R67" s="156">
        <v>4</v>
      </c>
      <c r="S67" s="458">
        <f t="shared" ref="S67" si="40">SUM(O67,P68)</f>
        <v>94</v>
      </c>
      <c r="T67" s="154">
        <v>0</v>
      </c>
      <c r="U67" s="153">
        <v>0</v>
      </c>
      <c r="V67" s="153">
        <v>0</v>
      </c>
      <c r="W67" s="458">
        <f t="shared" ref="W67" si="41">SUM(S67,T68)</f>
        <v>94</v>
      </c>
      <c r="X67" s="155">
        <v>10</v>
      </c>
      <c r="Y67" s="156">
        <v>10</v>
      </c>
      <c r="Z67" s="156">
        <v>10</v>
      </c>
      <c r="AA67" s="458">
        <f>SUM(W67,X68)</f>
        <v>124</v>
      </c>
      <c r="AB67" s="155">
        <v>8</v>
      </c>
      <c r="AC67" s="156">
        <v>10</v>
      </c>
      <c r="AD67" s="156">
        <v>6</v>
      </c>
      <c r="AE67" s="458">
        <f t="shared" ref="AE67" si="42">SUM(AA67,AB68)</f>
        <v>148</v>
      </c>
      <c r="AF67" s="155">
        <v>4</v>
      </c>
      <c r="AG67" s="156">
        <v>8</v>
      </c>
      <c r="AH67" s="156">
        <v>6</v>
      </c>
      <c r="AI67" s="458">
        <f t="shared" ref="AI67" si="43">SUM(AE67,AF68)</f>
        <v>166</v>
      </c>
      <c r="AJ67" s="155">
        <v>8</v>
      </c>
      <c r="AK67" s="156">
        <v>0</v>
      </c>
      <c r="AL67" s="156">
        <v>0</v>
      </c>
      <c r="AM67" s="458">
        <f t="shared" ref="AM67" si="44">SUM(AI67,AJ68)</f>
        <v>174</v>
      </c>
      <c r="AN67" s="155">
        <v>8</v>
      </c>
      <c r="AO67" s="156">
        <v>4</v>
      </c>
      <c r="AP67" s="156">
        <v>0</v>
      </c>
      <c r="AQ67" s="471">
        <f t="shared" ref="AQ67" si="45">SUM(AM67,AN68)</f>
        <v>186</v>
      </c>
      <c r="AR67" s="473">
        <f t="shared" ref="AR67" si="46">COUNTIF(D67:F67,"&gt;=10")+COUNTIF(H67:J67,"&gt;=10")+COUNTIF(L67:N67,"&gt;=10")+COUNTIF(P67:R67,"&gt;=10")+COUNTIF(T67:V67,"&gt;=10")+COUNTIF(X67:Z67,"&gt;=10")+COUNTIF(AB67:AD67,"&gt;=10")+COUNTIF(AF67:AH67,"&gt;=10")+COUNTIF(AJ67:AL67,"&gt;=10")+COUNTIF(AN67:AP67,"&gt;=10")</f>
        <v>9</v>
      </c>
      <c r="AS67" s="200">
        <f t="shared" ref="AS67" si="47">COUNTIF(D67:F67,"=8")+COUNTIF(H67:J67,"=8")+COUNTIF(L67:N67,"=8")+COUNTIF(P67:R67,"=8")+COUNTIF(T67:V67,"=8")+COUNTIF(X67:Z67,"=8")+COUNTIF(AB67:AD67,"=8")+COUNTIF(AF67:AH67,"=8")+COUNTIF(AJ67:AL67,"=8")+COUNTIF(AN67:AP67,"=8")</f>
        <v>8</v>
      </c>
      <c r="AT67" s="463">
        <f t="shared" ref="AT67" si="48">AQ67</f>
        <v>186</v>
      </c>
    </row>
    <row r="68" spans="1:46" ht="15.75" customHeight="1" x14ac:dyDescent="0.25">
      <c r="A68" s="455"/>
      <c r="B68" s="457"/>
      <c r="C68" s="457"/>
      <c r="D68" s="465">
        <f>SUM(D67:F67)</f>
        <v>28</v>
      </c>
      <c r="E68" s="465"/>
      <c r="F68" s="466"/>
      <c r="G68" s="459"/>
      <c r="H68" s="467">
        <f>SUM(H67:J67)</f>
        <v>26</v>
      </c>
      <c r="I68" s="465"/>
      <c r="J68" s="466"/>
      <c r="K68" s="459"/>
      <c r="L68" s="467">
        <f>SUM(L67:N67)</f>
        <v>28</v>
      </c>
      <c r="M68" s="465"/>
      <c r="N68" s="466"/>
      <c r="O68" s="459"/>
      <c r="P68" s="468">
        <f>SUM(P67:R67)</f>
        <v>12</v>
      </c>
      <c r="Q68" s="469"/>
      <c r="R68" s="470"/>
      <c r="S68" s="459"/>
      <c r="T68" s="467">
        <f>SUM(T67:V67)</f>
        <v>0</v>
      </c>
      <c r="U68" s="465"/>
      <c r="V68" s="466"/>
      <c r="W68" s="459"/>
      <c r="X68" s="468">
        <f>SUM(X67:Z67)</f>
        <v>30</v>
      </c>
      <c r="Y68" s="469"/>
      <c r="Z68" s="470"/>
      <c r="AA68" s="459"/>
      <c r="AB68" s="468">
        <f>SUM(AB67:AD67)</f>
        <v>24</v>
      </c>
      <c r="AC68" s="469"/>
      <c r="AD68" s="470"/>
      <c r="AE68" s="459"/>
      <c r="AF68" s="467">
        <f>SUM(AF67:AH67)</f>
        <v>18</v>
      </c>
      <c r="AG68" s="465"/>
      <c r="AH68" s="466"/>
      <c r="AI68" s="459"/>
      <c r="AJ68" s="468">
        <f>SUM(AJ67:AL67)</f>
        <v>8</v>
      </c>
      <c r="AK68" s="469"/>
      <c r="AL68" s="470"/>
      <c r="AM68" s="459"/>
      <c r="AN68" s="467">
        <f>SUM(AN67:AP67)</f>
        <v>12</v>
      </c>
      <c r="AO68" s="465"/>
      <c r="AP68" s="466"/>
      <c r="AQ68" s="472"/>
      <c r="AR68" s="474"/>
      <c r="AS68" s="475"/>
      <c r="AT68" s="464"/>
    </row>
    <row r="69" spans="1:46" ht="15" customHeight="1" x14ac:dyDescent="0.25">
      <c r="A69" s="324">
        <v>4</v>
      </c>
      <c r="B69" s="325" t="s">
        <v>25</v>
      </c>
      <c r="C69" s="325" t="s">
        <v>53</v>
      </c>
      <c r="D69" s="116">
        <v>10</v>
      </c>
      <c r="E69" s="117">
        <v>8</v>
      </c>
      <c r="F69" s="117">
        <v>8</v>
      </c>
      <c r="G69" s="350">
        <f>D70</f>
        <v>26</v>
      </c>
      <c r="H69" s="119">
        <v>10</v>
      </c>
      <c r="I69" s="117">
        <v>10</v>
      </c>
      <c r="J69" s="117">
        <v>10</v>
      </c>
      <c r="K69" s="350">
        <f t="shared" ref="K69" si="49">SUM(G69,H70)</f>
        <v>56</v>
      </c>
      <c r="L69" s="119">
        <v>6</v>
      </c>
      <c r="M69" s="117">
        <v>10</v>
      </c>
      <c r="N69" s="117">
        <v>8</v>
      </c>
      <c r="O69" s="350">
        <f t="shared" ref="O69" si="50">SUM(K69,L70)</f>
        <v>80</v>
      </c>
      <c r="P69" s="119">
        <v>10</v>
      </c>
      <c r="Q69" s="117">
        <v>0</v>
      </c>
      <c r="R69" s="117">
        <v>10</v>
      </c>
      <c r="S69" s="350">
        <f t="shared" ref="S69" si="51">SUM(O69,P70)</f>
        <v>100</v>
      </c>
      <c r="T69" s="119">
        <v>4</v>
      </c>
      <c r="U69" s="117">
        <v>0</v>
      </c>
      <c r="V69" s="117">
        <v>0</v>
      </c>
      <c r="W69" s="350">
        <f t="shared" ref="W69" si="52">SUM(S69,T70)</f>
        <v>104</v>
      </c>
      <c r="X69" s="119">
        <v>8</v>
      </c>
      <c r="Y69" s="117">
        <v>8</v>
      </c>
      <c r="Z69" s="117">
        <v>8</v>
      </c>
      <c r="AA69" s="350">
        <f>SUM(W69,X70)</f>
        <v>128</v>
      </c>
      <c r="AB69" s="119">
        <v>8</v>
      </c>
      <c r="AC69" s="117">
        <v>10</v>
      </c>
      <c r="AD69" s="117">
        <v>10</v>
      </c>
      <c r="AE69" s="350">
        <f t="shared" ref="AE69" si="53">SUM(AA69,AB70)</f>
        <v>156</v>
      </c>
      <c r="AF69" s="119">
        <v>10</v>
      </c>
      <c r="AG69" s="117">
        <v>0</v>
      </c>
      <c r="AH69" s="117">
        <v>0</v>
      </c>
      <c r="AI69" s="350">
        <f t="shared" ref="AI69" si="54">SUM(AE69,AF70)</f>
        <v>166</v>
      </c>
      <c r="AJ69" s="119">
        <v>6</v>
      </c>
      <c r="AK69" s="117">
        <v>10</v>
      </c>
      <c r="AL69" s="117">
        <v>4</v>
      </c>
      <c r="AM69" s="350">
        <f t="shared" ref="AM69" si="55">SUM(AI69,AJ70)</f>
        <v>186</v>
      </c>
      <c r="AN69" s="119">
        <v>4</v>
      </c>
      <c r="AO69" s="117">
        <v>0</v>
      </c>
      <c r="AP69" s="117">
        <v>0</v>
      </c>
      <c r="AQ69" s="358">
        <f t="shared" ref="AQ69" si="56">SUM(AM69,AN70)</f>
        <v>190</v>
      </c>
      <c r="AR69" s="478">
        <f t="shared" ref="AR69" si="57">COUNTIF(D69:F69,"&gt;=10")+COUNTIF(H69:J69,"&gt;=10")+COUNTIF(L69:N69,"&gt;=10")+COUNTIF(P69:R69,"&gt;=10")+COUNTIF(T69:V69,"&gt;=10")+COUNTIF(X69:Z69,"&gt;=10")+COUNTIF(AB69:AD69,"&gt;=10")+COUNTIF(AF69:AH69,"&gt;=10")+COUNTIF(AJ69:AL69,"&gt;=10")+COUNTIF(AN69:AP69,"&gt;=10")</f>
        <v>11</v>
      </c>
      <c r="AS69" s="480">
        <f t="shared" ref="AS69" si="58">COUNTIF(D69:F69,"=8")+COUNTIF(H69:J69,"=8")+COUNTIF(L69:N69,"=8")+COUNTIF(P69:R69,"=8")+COUNTIF(T69:V69,"=8")+COUNTIF(X69:Z69,"=8")+COUNTIF(AB69:AD69,"=8")+COUNTIF(AF69:AH69,"=8")+COUNTIF(AJ69:AL69,"=8")+COUNTIF(AN69:AP69,"=8")</f>
        <v>7</v>
      </c>
      <c r="AT69" s="361">
        <f t="shared" ref="AT69" si="59">AQ69</f>
        <v>190</v>
      </c>
    </row>
    <row r="70" spans="1:46" ht="15.75" customHeight="1" thickBot="1" x14ac:dyDescent="0.3">
      <c r="A70" s="190"/>
      <c r="B70" s="326"/>
      <c r="C70" s="326"/>
      <c r="D70" s="177">
        <f>SUM(D69:F69)</f>
        <v>26</v>
      </c>
      <c r="E70" s="177"/>
      <c r="F70" s="178"/>
      <c r="G70" s="170"/>
      <c r="H70" s="176">
        <f>SUM(H69:J69)</f>
        <v>30</v>
      </c>
      <c r="I70" s="177"/>
      <c r="J70" s="178"/>
      <c r="K70" s="170"/>
      <c r="L70" s="176">
        <f>SUM(L69:N69)</f>
        <v>24</v>
      </c>
      <c r="M70" s="177"/>
      <c r="N70" s="178"/>
      <c r="O70" s="170"/>
      <c r="P70" s="176">
        <f>SUM(P69:R69)</f>
        <v>20</v>
      </c>
      <c r="Q70" s="177"/>
      <c r="R70" s="178"/>
      <c r="S70" s="170"/>
      <c r="T70" s="176">
        <f>SUM(T69:V69)</f>
        <v>4</v>
      </c>
      <c r="U70" s="177"/>
      <c r="V70" s="178"/>
      <c r="W70" s="170"/>
      <c r="X70" s="176">
        <f>SUM(X69:Z69)</f>
        <v>24</v>
      </c>
      <c r="Y70" s="177"/>
      <c r="Z70" s="178"/>
      <c r="AA70" s="170"/>
      <c r="AB70" s="176">
        <f>SUM(AB69:AD69)</f>
        <v>28</v>
      </c>
      <c r="AC70" s="177"/>
      <c r="AD70" s="178"/>
      <c r="AE70" s="170"/>
      <c r="AF70" s="176">
        <f>SUM(AF69:AH69)</f>
        <v>10</v>
      </c>
      <c r="AG70" s="177"/>
      <c r="AH70" s="178"/>
      <c r="AI70" s="170"/>
      <c r="AJ70" s="176">
        <f>SUM(AJ69:AL69)</f>
        <v>20</v>
      </c>
      <c r="AK70" s="177"/>
      <c r="AL70" s="178"/>
      <c r="AM70" s="170"/>
      <c r="AN70" s="176">
        <f>SUM(AN69:AP69)</f>
        <v>4</v>
      </c>
      <c r="AO70" s="177"/>
      <c r="AP70" s="178"/>
      <c r="AQ70" s="359"/>
      <c r="AR70" s="479"/>
      <c r="AS70" s="184"/>
      <c r="AT70" s="175"/>
    </row>
    <row r="73" spans="1:46" ht="15" customHeight="1" x14ac:dyDescent="0.25"/>
    <row r="74" spans="1:46" ht="15.75" customHeight="1" x14ac:dyDescent="0.25"/>
  </sheetData>
  <sortState ref="B6:G21">
    <sortCondition descending="1" ref="E6:E21"/>
  </sortState>
  <mergeCells count="499">
    <mergeCell ref="BB21:BC21"/>
    <mergeCell ref="BB11:BC11"/>
    <mergeCell ref="BB17:BC17"/>
    <mergeCell ref="N8:U8"/>
    <mergeCell ref="N6:U6"/>
    <mergeCell ref="N18:U18"/>
    <mergeCell ref="N16:U16"/>
    <mergeCell ref="N14:U14"/>
    <mergeCell ref="N12:U12"/>
    <mergeCell ref="H22:H23"/>
    <mergeCell ref="I22:J23"/>
    <mergeCell ref="K20:K21"/>
    <mergeCell ref="K18:K19"/>
    <mergeCell ref="K16:K17"/>
    <mergeCell ref="K14:K15"/>
    <mergeCell ref="K12:K13"/>
    <mergeCell ref="F18:F19"/>
    <mergeCell ref="D18:D19"/>
    <mergeCell ref="D20:D21"/>
    <mergeCell ref="E20:E21"/>
    <mergeCell ref="F20:F21"/>
    <mergeCell ref="G20:G21"/>
    <mergeCell ref="E16:E17"/>
    <mergeCell ref="E18:E19"/>
    <mergeCell ref="D16:D17"/>
    <mergeCell ref="G16:G17"/>
    <mergeCell ref="G18:G19"/>
    <mergeCell ref="F16:F17"/>
    <mergeCell ref="A22:A23"/>
    <mergeCell ref="B22:B23"/>
    <mergeCell ref="C22:C23"/>
    <mergeCell ref="D22:D23"/>
    <mergeCell ref="E22:E23"/>
    <mergeCell ref="F22:F23"/>
    <mergeCell ref="G22:G23"/>
    <mergeCell ref="A20:A21"/>
    <mergeCell ref="B20:B21"/>
    <mergeCell ref="C20:C21"/>
    <mergeCell ref="D8:D9"/>
    <mergeCell ref="D10:D11"/>
    <mergeCell ref="D12:D13"/>
    <mergeCell ref="D4:D5"/>
    <mergeCell ref="E4:E5"/>
    <mergeCell ref="F4:F5"/>
    <mergeCell ref="G4:G5"/>
    <mergeCell ref="D6:D7"/>
    <mergeCell ref="E14:E15"/>
    <mergeCell ref="D14:D15"/>
    <mergeCell ref="G6:G7"/>
    <mergeCell ref="G8:G9"/>
    <mergeCell ref="G10:G11"/>
    <mergeCell ref="G12:G13"/>
    <mergeCell ref="G14:G15"/>
    <mergeCell ref="F14:F15"/>
    <mergeCell ref="F8:F9"/>
    <mergeCell ref="F10:F11"/>
    <mergeCell ref="F12:F13"/>
    <mergeCell ref="C12:C13"/>
    <mergeCell ref="A8:A9"/>
    <mergeCell ref="B8:B9"/>
    <mergeCell ref="C8:C9"/>
    <mergeCell ref="A10:A11"/>
    <mergeCell ref="B10:B11"/>
    <mergeCell ref="C10:C11"/>
    <mergeCell ref="C14:C15"/>
    <mergeCell ref="B14:B15"/>
    <mergeCell ref="A14:A15"/>
    <mergeCell ref="AT69:AT70"/>
    <mergeCell ref="D70:F70"/>
    <mergeCell ref="H70:J70"/>
    <mergeCell ref="L70:N70"/>
    <mergeCell ref="P70:R70"/>
    <mergeCell ref="T70:V70"/>
    <mergeCell ref="X70:Z70"/>
    <mergeCell ref="AB70:AD70"/>
    <mergeCell ref="AF70:AH70"/>
    <mergeCell ref="AJ70:AL70"/>
    <mergeCell ref="AN70:AP70"/>
    <mergeCell ref="AI69:AI70"/>
    <mergeCell ref="AM69:AM70"/>
    <mergeCell ref="AQ69:AQ70"/>
    <mergeCell ref="AR69:AR70"/>
    <mergeCell ref="AS69:AS70"/>
    <mergeCell ref="O69:O70"/>
    <mergeCell ref="A69:A70"/>
    <mergeCell ref="B69:B70"/>
    <mergeCell ref="C69:C70"/>
    <mergeCell ref="G69:G70"/>
    <mergeCell ref="K69:K70"/>
    <mergeCell ref="A4:A5"/>
    <mergeCell ref="B4:B5"/>
    <mergeCell ref="C4:C5"/>
    <mergeCell ref="A6:A7"/>
    <mergeCell ref="B6:B7"/>
    <mergeCell ref="C6:C7"/>
    <mergeCell ref="E6:E7"/>
    <mergeCell ref="E8:E9"/>
    <mergeCell ref="E10:E11"/>
    <mergeCell ref="E12:E13"/>
    <mergeCell ref="F6:F7"/>
    <mergeCell ref="A16:A17"/>
    <mergeCell ref="B16:B17"/>
    <mergeCell ref="C16:C17"/>
    <mergeCell ref="A18:A19"/>
    <mergeCell ref="B18:B19"/>
    <mergeCell ref="C18:C19"/>
    <mergeCell ref="A12:A13"/>
    <mergeCell ref="B12:B13"/>
    <mergeCell ref="AT67:AT68"/>
    <mergeCell ref="D68:F68"/>
    <mergeCell ref="H68:J68"/>
    <mergeCell ref="L68:N68"/>
    <mergeCell ref="P68:R68"/>
    <mergeCell ref="T68:V68"/>
    <mergeCell ref="X68:Z68"/>
    <mergeCell ref="AB68:AD68"/>
    <mergeCell ref="AF68:AH68"/>
    <mergeCell ref="AJ68:AL68"/>
    <mergeCell ref="AN68:AP68"/>
    <mergeCell ref="AI67:AI68"/>
    <mergeCell ref="AM67:AM68"/>
    <mergeCell ref="AQ67:AQ68"/>
    <mergeCell ref="AR67:AR68"/>
    <mergeCell ref="AS67:AS68"/>
    <mergeCell ref="O67:O68"/>
    <mergeCell ref="S67:S68"/>
    <mergeCell ref="W67:W68"/>
    <mergeCell ref="AA67:AA68"/>
    <mergeCell ref="AE67:AE68"/>
    <mergeCell ref="AT65:AT66"/>
    <mergeCell ref="D66:F66"/>
    <mergeCell ref="H66:J66"/>
    <mergeCell ref="L66:N66"/>
    <mergeCell ref="P66:R66"/>
    <mergeCell ref="T66:V66"/>
    <mergeCell ref="X66:Z66"/>
    <mergeCell ref="AB66:AD66"/>
    <mergeCell ref="AF66:AH66"/>
    <mergeCell ref="AJ66:AL66"/>
    <mergeCell ref="AN66:AP66"/>
    <mergeCell ref="AI65:AI66"/>
    <mergeCell ref="AM65:AM66"/>
    <mergeCell ref="AQ65:AQ66"/>
    <mergeCell ref="AR65:AR66"/>
    <mergeCell ref="AS65:AS66"/>
    <mergeCell ref="O65:O66"/>
    <mergeCell ref="S65:S66"/>
    <mergeCell ref="A65:A66"/>
    <mergeCell ref="B65:B66"/>
    <mergeCell ref="C65:C66"/>
    <mergeCell ref="G65:G66"/>
    <mergeCell ref="K65:K66"/>
    <mergeCell ref="AS63:AS64"/>
    <mergeCell ref="A67:A68"/>
    <mergeCell ref="B67:B68"/>
    <mergeCell ref="C67:C68"/>
    <mergeCell ref="G67:G68"/>
    <mergeCell ref="K67:K68"/>
    <mergeCell ref="AS61:AS62"/>
    <mergeCell ref="P61:R61"/>
    <mergeCell ref="S61:S62"/>
    <mergeCell ref="T61:V61"/>
    <mergeCell ref="AT63:AT64"/>
    <mergeCell ref="D64:F64"/>
    <mergeCell ref="H64:J64"/>
    <mergeCell ref="L64:N64"/>
    <mergeCell ref="P64:R64"/>
    <mergeCell ref="T64:V64"/>
    <mergeCell ref="X64:Z64"/>
    <mergeCell ref="AB64:AD64"/>
    <mergeCell ref="AF64:AH64"/>
    <mergeCell ref="AJ64:AL64"/>
    <mergeCell ref="AN64:AP64"/>
    <mergeCell ref="AI61:AI62"/>
    <mergeCell ref="AJ61:AL61"/>
    <mergeCell ref="AA61:AA62"/>
    <mergeCell ref="AB61:AD61"/>
    <mergeCell ref="AE61:AE62"/>
    <mergeCell ref="AF61:AH61"/>
    <mergeCell ref="W61:W62"/>
    <mergeCell ref="X61:Z61"/>
    <mergeCell ref="G61:G62"/>
    <mergeCell ref="B60:C60"/>
    <mergeCell ref="A61:A62"/>
    <mergeCell ref="B61:B62"/>
    <mergeCell ref="C61:C62"/>
    <mergeCell ref="D61:F61"/>
    <mergeCell ref="AT61:AT62"/>
    <mergeCell ref="A63:A64"/>
    <mergeCell ref="B63:B64"/>
    <mergeCell ref="C63:C64"/>
    <mergeCell ref="G63:G64"/>
    <mergeCell ref="K63:K64"/>
    <mergeCell ref="O63:O64"/>
    <mergeCell ref="S63:S64"/>
    <mergeCell ref="W63:W64"/>
    <mergeCell ref="AA63:AA64"/>
    <mergeCell ref="AE63:AE64"/>
    <mergeCell ref="AI63:AI64"/>
    <mergeCell ref="AM63:AM64"/>
    <mergeCell ref="AQ63:AQ64"/>
    <mergeCell ref="AR63:AR64"/>
    <mergeCell ref="AM61:AM62"/>
    <mergeCell ref="AN61:AP61"/>
    <mergeCell ref="AQ61:AQ62"/>
    <mergeCell ref="AR61:AR62"/>
    <mergeCell ref="H61:J61"/>
    <mergeCell ref="K61:K62"/>
    <mergeCell ref="L61:N61"/>
    <mergeCell ref="O61:O62"/>
    <mergeCell ref="W65:W66"/>
    <mergeCell ref="AA65:AA66"/>
    <mergeCell ref="AE65:AE66"/>
    <mergeCell ref="S69:S70"/>
    <mergeCell ref="W69:W70"/>
    <mergeCell ref="AA69:AA70"/>
    <mergeCell ref="AE69:AE70"/>
    <mergeCell ref="A48:A49"/>
    <mergeCell ref="B48:B49"/>
    <mergeCell ref="C48:C49"/>
    <mergeCell ref="G48:G49"/>
    <mergeCell ref="K48:K49"/>
    <mergeCell ref="O48:O49"/>
    <mergeCell ref="S48:S49"/>
    <mergeCell ref="W48:W49"/>
    <mergeCell ref="Z48:Z49"/>
    <mergeCell ref="X48:X49"/>
    <mergeCell ref="Y48:Y49"/>
    <mergeCell ref="P38:R38"/>
    <mergeCell ref="T38:V38"/>
    <mergeCell ref="X37:X38"/>
    <mergeCell ref="Y37:Y38"/>
    <mergeCell ref="A37:A38"/>
    <mergeCell ref="B37:B38"/>
    <mergeCell ref="C37:C38"/>
    <mergeCell ref="G37:G38"/>
    <mergeCell ref="K37:K38"/>
    <mergeCell ref="O37:O38"/>
    <mergeCell ref="S37:S38"/>
    <mergeCell ref="W37:W38"/>
    <mergeCell ref="P40:R40"/>
    <mergeCell ref="T40:V40"/>
    <mergeCell ref="X39:X40"/>
    <mergeCell ref="Y39:Y40"/>
    <mergeCell ref="A39:A40"/>
    <mergeCell ref="B39:B40"/>
    <mergeCell ref="C39:C40"/>
    <mergeCell ref="G39:G40"/>
    <mergeCell ref="K39:K40"/>
    <mergeCell ref="O39:O40"/>
    <mergeCell ref="S39:S40"/>
    <mergeCell ref="W39:W40"/>
    <mergeCell ref="P42:R42"/>
    <mergeCell ref="T42:V42"/>
    <mergeCell ref="X41:X42"/>
    <mergeCell ref="Y41:Y42"/>
    <mergeCell ref="A41:A42"/>
    <mergeCell ref="B41:B42"/>
    <mergeCell ref="C41:C42"/>
    <mergeCell ref="G41:G42"/>
    <mergeCell ref="K41:K42"/>
    <mergeCell ref="O41:O42"/>
    <mergeCell ref="S41:S42"/>
    <mergeCell ref="W41:W42"/>
    <mergeCell ref="P44:R44"/>
    <mergeCell ref="T44:V44"/>
    <mergeCell ref="X43:X44"/>
    <mergeCell ref="Y43:Y44"/>
    <mergeCell ref="A43:A44"/>
    <mergeCell ref="B43:B44"/>
    <mergeCell ref="C43:C44"/>
    <mergeCell ref="G43:G44"/>
    <mergeCell ref="K43:K44"/>
    <mergeCell ref="O43:O44"/>
    <mergeCell ref="S43:S44"/>
    <mergeCell ref="W43:W44"/>
    <mergeCell ref="A27:A28"/>
    <mergeCell ref="B27:B28"/>
    <mergeCell ref="C27:C28"/>
    <mergeCell ref="D27:F27"/>
    <mergeCell ref="G27:G28"/>
    <mergeCell ref="H27:J27"/>
    <mergeCell ref="K27:K28"/>
    <mergeCell ref="L27:N27"/>
    <mergeCell ref="D44:F44"/>
    <mergeCell ref="H44:J44"/>
    <mergeCell ref="L44:N44"/>
    <mergeCell ref="D42:F42"/>
    <mergeCell ref="H42:J42"/>
    <mergeCell ref="L42:N42"/>
    <mergeCell ref="D40:F40"/>
    <mergeCell ref="H40:J40"/>
    <mergeCell ref="L40:N40"/>
    <mergeCell ref="D38:F38"/>
    <mergeCell ref="H38:J38"/>
    <mergeCell ref="L38:N38"/>
    <mergeCell ref="A29:A30"/>
    <mergeCell ref="L32:N32"/>
    <mergeCell ref="A33:A34"/>
    <mergeCell ref="B33:B34"/>
    <mergeCell ref="O27:O28"/>
    <mergeCell ref="P27:R27"/>
    <mergeCell ref="S27:S28"/>
    <mergeCell ref="T27:V27"/>
    <mergeCell ref="W27:W28"/>
    <mergeCell ref="Z27:Z28"/>
    <mergeCell ref="B26:C26"/>
    <mergeCell ref="D30:F30"/>
    <mergeCell ref="H30:J30"/>
    <mergeCell ref="L30:N30"/>
    <mergeCell ref="P30:R30"/>
    <mergeCell ref="T30:V30"/>
    <mergeCell ref="B29:B30"/>
    <mergeCell ref="C29:C30"/>
    <mergeCell ref="G29:G30"/>
    <mergeCell ref="K29:K30"/>
    <mergeCell ref="O29:O30"/>
    <mergeCell ref="S29:S30"/>
    <mergeCell ref="X29:X30"/>
    <mergeCell ref="Y29:Y30"/>
    <mergeCell ref="Z29:Z30"/>
    <mergeCell ref="A31:A32"/>
    <mergeCell ref="B31:B32"/>
    <mergeCell ref="C31:C32"/>
    <mergeCell ref="G31:G32"/>
    <mergeCell ref="K31:K32"/>
    <mergeCell ref="O31:O32"/>
    <mergeCell ref="S31:S32"/>
    <mergeCell ref="W31:W32"/>
    <mergeCell ref="W29:W30"/>
    <mergeCell ref="D32:F32"/>
    <mergeCell ref="H32:J32"/>
    <mergeCell ref="P32:R32"/>
    <mergeCell ref="T32:V32"/>
    <mergeCell ref="Z33:Z34"/>
    <mergeCell ref="A35:A36"/>
    <mergeCell ref="B35:B36"/>
    <mergeCell ref="C35:C36"/>
    <mergeCell ref="G35:G36"/>
    <mergeCell ref="K35:K36"/>
    <mergeCell ref="O35:O36"/>
    <mergeCell ref="S35:S36"/>
    <mergeCell ref="W35:W36"/>
    <mergeCell ref="Z35:Z36"/>
    <mergeCell ref="T34:V34"/>
    <mergeCell ref="X33:X34"/>
    <mergeCell ref="Y33:Y34"/>
    <mergeCell ref="C33:C34"/>
    <mergeCell ref="G33:G34"/>
    <mergeCell ref="K33:K34"/>
    <mergeCell ref="O33:O34"/>
    <mergeCell ref="S33:S34"/>
    <mergeCell ref="W33:W34"/>
    <mergeCell ref="X31:X32"/>
    <mergeCell ref="Y31:Y32"/>
    <mergeCell ref="AW7:AX7"/>
    <mergeCell ref="V8:W8"/>
    <mergeCell ref="AA9:AH9"/>
    <mergeCell ref="AI9:AJ9"/>
    <mergeCell ref="V10:W10"/>
    <mergeCell ref="AA13:AH13"/>
    <mergeCell ref="AM15:AT15"/>
    <mergeCell ref="AX11:BA11"/>
    <mergeCell ref="V12:W12"/>
    <mergeCell ref="AI13:AJ13"/>
    <mergeCell ref="V14:W14"/>
    <mergeCell ref="V16:W16"/>
    <mergeCell ref="AA17:AH17"/>
    <mergeCell ref="AI17:AJ17"/>
    <mergeCell ref="V18:W18"/>
    <mergeCell ref="AM19:AT19"/>
    <mergeCell ref="AU19:AV19"/>
    <mergeCell ref="AB22:AB23"/>
    <mergeCell ref="AM23:AT23"/>
    <mergeCell ref="AU23:AV23"/>
    <mergeCell ref="X27:X28"/>
    <mergeCell ref="Y27:Y28"/>
    <mergeCell ref="AC2:AG2"/>
    <mergeCell ref="AN2:AR2"/>
    <mergeCell ref="V4:W4"/>
    <mergeCell ref="AA5:AH5"/>
    <mergeCell ref="AI5:AJ5"/>
    <mergeCell ref="V6:W6"/>
    <mergeCell ref="AM7:AT7"/>
    <mergeCell ref="AU7:AV7"/>
    <mergeCell ref="AX21:BA21"/>
    <mergeCell ref="AU15:AV15"/>
    <mergeCell ref="AW15:AX15"/>
    <mergeCell ref="Z31:Z32"/>
    <mergeCell ref="Z43:Z44"/>
    <mergeCell ref="Z41:Z42"/>
    <mergeCell ref="Z39:Z40"/>
    <mergeCell ref="Z37:Z38"/>
    <mergeCell ref="S50:S51"/>
    <mergeCell ref="W50:W51"/>
    <mergeCell ref="B47:C47"/>
    <mergeCell ref="D48:F48"/>
    <mergeCell ref="H48:J48"/>
    <mergeCell ref="L48:N48"/>
    <mergeCell ref="P48:R48"/>
    <mergeCell ref="T48:V48"/>
    <mergeCell ref="D36:F36"/>
    <mergeCell ref="H36:J36"/>
    <mergeCell ref="L36:N36"/>
    <mergeCell ref="P36:R36"/>
    <mergeCell ref="T36:V36"/>
    <mergeCell ref="X35:X36"/>
    <mergeCell ref="Y35:Y36"/>
    <mergeCell ref="D34:F34"/>
    <mergeCell ref="H34:J34"/>
    <mergeCell ref="L34:N34"/>
    <mergeCell ref="P34:R34"/>
    <mergeCell ref="W52:W53"/>
    <mergeCell ref="X52:X53"/>
    <mergeCell ref="H53:J53"/>
    <mergeCell ref="L53:N53"/>
    <mergeCell ref="P53:R53"/>
    <mergeCell ref="A50:A51"/>
    <mergeCell ref="B50:B51"/>
    <mergeCell ref="C50:C51"/>
    <mergeCell ref="G50:G51"/>
    <mergeCell ref="K50:K51"/>
    <mergeCell ref="O50:O51"/>
    <mergeCell ref="D51:F51"/>
    <mergeCell ref="H51:J51"/>
    <mergeCell ref="L51:N51"/>
    <mergeCell ref="P51:R51"/>
    <mergeCell ref="T51:V51"/>
    <mergeCell ref="A52:A53"/>
    <mergeCell ref="B52:B53"/>
    <mergeCell ref="C52:C53"/>
    <mergeCell ref="G52:G53"/>
    <mergeCell ref="K52:K53"/>
    <mergeCell ref="O52:O53"/>
    <mergeCell ref="S52:S53"/>
    <mergeCell ref="A56:A57"/>
    <mergeCell ref="B56:B57"/>
    <mergeCell ref="C56:C57"/>
    <mergeCell ref="G56:G57"/>
    <mergeCell ref="K56:K57"/>
    <mergeCell ref="O56:O57"/>
    <mergeCell ref="S56:S57"/>
    <mergeCell ref="W56:W57"/>
    <mergeCell ref="A54:A55"/>
    <mergeCell ref="B54:B55"/>
    <mergeCell ref="C54:C55"/>
    <mergeCell ref="G54:G55"/>
    <mergeCell ref="K54:K55"/>
    <mergeCell ref="O54:O55"/>
    <mergeCell ref="S54:S55"/>
    <mergeCell ref="W54:W55"/>
    <mergeCell ref="X56:X57"/>
    <mergeCell ref="Y56:Y57"/>
    <mergeCell ref="Z56:Z57"/>
    <mergeCell ref="D57:F57"/>
    <mergeCell ref="H57:J57"/>
    <mergeCell ref="L57:N57"/>
    <mergeCell ref="P57:R57"/>
    <mergeCell ref="T57:V57"/>
    <mergeCell ref="AX17:BA17"/>
    <mergeCell ref="X54:X55"/>
    <mergeCell ref="Y54:Y55"/>
    <mergeCell ref="Z54:Z55"/>
    <mergeCell ref="D55:F55"/>
    <mergeCell ref="H55:J55"/>
    <mergeCell ref="L55:N55"/>
    <mergeCell ref="P55:R55"/>
    <mergeCell ref="T55:V55"/>
    <mergeCell ref="T53:V53"/>
    <mergeCell ref="Y50:Y51"/>
    <mergeCell ref="Z50:Z51"/>
    <mergeCell ref="Y52:Y53"/>
    <mergeCell ref="Z52:Z53"/>
    <mergeCell ref="D53:F53"/>
    <mergeCell ref="X50:X51"/>
    <mergeCell ref="P2:T2"/>
    <mergeCell ref="H12:H13"/>
    <mergeCell ref="H14:H15"/>
    <mergeCell ref="H16:H17"/>
    <mergeCell ref="H18:H19"/>
    <mergeCell ref="H20:H21"/>
    <mergeCell ref="I4:J5"/>
    <mergeCell ref="I6:J7"/>
    <mergeCell ref="I8:J9"/>
    <mergeCell ref="I10:J11"/>
    <mergeCell ref="I12:J13"/>
    <mergeCell ref="I14:J15"/>
    <mergeCell ref="I16:J17"/>
    <mergeCell ref="I18:J19"/>
    <mergeCell ref="I20:J21"/>
    <mergeCell ref="H4:H5"/>
    <mergeCell ref="H6:H7"/>
    <mergeCell ref="H8:H9"/>
    <mergeCell ref="H10:H11"/>
    <mergeCell ref="K10:K11"/>
    <mergeCell ref="K8:K9"/>
    <mergeCell ref="K6:K7"/>
    <mergeCell ref="N4:U4"/>
    <mergeCell ref="N10:U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Список участников</vt:lpstr>
      <vt:lpstr>1 Лига</vt:lpstr>
      <vt:lpstr>3м</vt:lpstr>
      <vt:lpstr>5м</vt:lpstr>
      <vt:lpstr>7м</vt:lpstr>
      <vt:lpstr>9м</vt:lpstr>
      <vt:lpstr>11м</vt:lpstr>
      <vt:lpstr>Женщины С-Ф</vt:lpstr>
      <vt:lpstr>Мужчины С-Ф</vt:lpstr>
      <vt:lpstr>'1 Лига'!Область_печати</vt:lpstr>
      <vt:lpstr>'Мужчины С-Ф'!Область_печати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2022-05-31T13:59:04Z</dcterms:modified>
</cp:coreProperties>
</file>