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7980" firstSheet="5" activeTab="10"/>
  </bookViews>
  <sheets>
    <sheet name="Список участников" sheetId="1" r:id="rId1"/>
    <sheet name="1Л" sheetId="2" r:id="rId2"/>
    <sheet name="ж3м" sheetId="12" r:id="rId3"/>
    <sheet name="М5м" sheetId="4" r:id="rId4"/>
    <sheet name="Ж5м" sheetId="5" r:id="rId5"/>
    <sheet name="М7м" sheetId="6" r:id="rId6"/>
    <sheet name="Ж7м" sheetId="7" r:id="rId7"/>
    <sheet name="М9м" sheetId="8" r:id="rId8"/>
    <sheet name="Топорная работа ж" sheetId="13" r:id="rId9"/>
    <sheet name="Топорная работа М" sheetId="15" r:id="rId10"/>
    <sheet name="ИТОГИ" sheetId="16" r:id="rId11"/>
  </sheets>
  <calcPr calcId="125725"/>
</workbook>
</file>

<file path=xl/calcChain.xml><?xml version="1.0" encoding="utf-8"?>
<calcChain xmlns="http://schemas.openxmlformats.org/spreadsheetml/2006/main">
  <c r="E45" i="1"/>
  <c r="F45"/>
  <c r="G45"/>
  <c r="H45"/>
  <c r="I45"/>
  <c r="J45"/>
  <c r="K45"/>
  <c r="D45"/>
  <c r="S10" i="15"/>
  <c r="S7" i="13"/>
  <c r="S16"/>
  <c r="S6"/>
  <c r="S13"/>
  <c r="S5"/>
  <c r="S11"/>
  <c r="S12"/>
  <c r="S8"/>
  <c r="S18"/>
  <c r="S9"/>
  <c r="S10"/>
  <c r="S14"/>
  <c r="S15"/>
  <c r="S17"/>
  <c r="S20"/>
  <c r="S19"/>
  <c r="S5" i="15"/>
  <c r="S6"/>
  <c r="S11"/>
  <c r="S14"/>
  <c r="S17"/>
  <c r="S12"/>
  <c r="S8"/>
  <c r="S9"/>
  <c r="S16"/>
  <c r="S22"/>
  <c r="S15"/>
  <c r="S13"/>
  <c r="S7"/>
  <c r="S18"/>
  <c r="S20"/>
  <c r="S23"/>
  <c r="S19"/>
  <c r="S24"/>
  <c r="S21"/>
  <c r="G10" i="8"/>
  <c r="K10"/>
  <c r="O10"/>
  <c r="S10"/>
  <c r="W10"/>
  <c r="AA10"/>
  <c r="AE10"/>
  <c r="AI10"/>
  <c r="AM10"/>
  <c r="AQ10"/>
  <c r="AR10" s="1"/>
  <c r="G16"/>
  <c r="K16"/>
  <c r="O16"/>
  <c r="S16"/>
  <c r="W16"/>
  <c r="AA16"/>
  <c r="AE16"/>
  <c r="AI16"/>
  <c r="AM16"/>
  <c r="AQ16"/>
  <c r="G6"/>
  <c r="K6"/>
  <c r="O6"/>
  <c r="S6"/>
  <c r="W6"/>
  <c r="AA6"/>
  <c r="AE6"/>
  <c r="AI6"/>
  <c r="AM6"/>
  <c r="AQ6"/>
  <c r="G18"/>
  <c r="K18"/>
  <c r="O18"/>
  <c r="S18"/>
  <c r="W18"/>
  <c r="AA18"/>
  <c r="AE18"/>
  <c r="AI18"/>
  <c r="AM18"/>
  <c r="AQ18"/>
  <c r="G21"/>
  <c r="K21"/>
  <c r="O21"/>
  <c r="S21"/>
  <c r="W21"/>
  <c r="AA21"/>
  <c r="AE21"/>
  <c r="AI21"/>
  <c r="AM21"/>
  <c r="AQ21"/>
  <c r="G20"/>
  <c r="K20"/>
  <c r="O20"/>
  <c r="S20"/>
  <c r="W20"/>
  <c r="AA20"/>
  <c r="AE20"/>
  <c r="AI20"/>
  <c r="AM20"/>
  <c r="AQ20"/>
  <c r="G15"/>
  <c r="K15"/>
  <c r="O15"/>
  <c r="S15"/>
  <c r="W15"/>
  <c r="AA15"/>
  <c r="AE15"/>
  <c r="AI15"/>
  <c r="AM15"/>
  <c r="AQ15"/>
  <c r="G13"/>
  <c r="K13"/>
  <c r="O13"/>
  <c r="S13"/>
  <c r="W13"/>
  <c r="AA13"/>
  <c r="AE13"/>
  <c r="AI13"/>
  <c r="AM13"/>
  <c r="AQ13"/>
  <c r="G22"/>
  <c r="K22"/>
  <c r="O22"/>
  <c r="S22"/>
  <c r="W22"/>
  <c r="AA22"/>
  <c r="AE22"/>
  <c r="AI22"/>
  <c r="AM22"/>
  <c r="AQ22"/>
  <c r="G23"/>
  <c r="K23"/>
  <c r="O23"/>
  <c r="S23"/>
  <c r="W23"/>
  <c r="AA23"/>
  <c r="AE23"/>
  <c r="AI23"/>
  <c r="AM23"/>
  <c r="AQ23"/>
  <c r="G14"/>
  <c r="K14"/>
  <c r="O14"/>
  <c r="S14"/>
  <c r="W14"/>
  <c r="AA14"/>
  <c r="AE14"/>
  <c r="AI14"/>
  <c r="AM14"/>
  <c r="AQ14"/>
  <c r="G7"/>
  <c r="K7"/>
  <c r="O7"/>
  <c r="S7"/>
  <c r="W7"/>
  <c r="AA7"/>
  <c r="AE7"/>
  <c r="AI7"/>
  <c r="AM7"/>
  <c r="AQ7"/>
  <c r="G9"/>
  <c r="K9"/>
  <c r="O9"/>
  <c r="S9"/>
  <c r="W9"/>
  <c r="AA9"/>
  <c r="AE9"/>
  <c r="AI9"/>
  <c r="AM9"/>
  <c r="AQ9"/>
  <c r="G11"/>
  <c r="K11"/>
  <c r="O11"/>
  <c r="S11"/>
  <c r="W11"/>
  <c r="AA11"/>
  <c r="AE11"/>
  <c r="AI11"/>
  <c r="AM11"/>
  <c r="AQ11"/>
  <c r="G19"/>
  <c r="K19"/>
  <c r="O19"/>
  <c r="S19"/>
  <c r="W19"/>
  <c r="AA19"/>
  <c r="AE19"/>
  <c r="AI19"/>
  <c r="AM19"/>
  <c r="AQ19"/>
  <c r="G8"/>
  <c r="K8"/>
  <c r="O8"/>
  <c r="S8"/>
  <c r="W8"/>
  <c r="AA8"/>
  <c r="AE8"/>
  <c r="AI8"/>
  <c r="AM8"/>
  <c r="AQ8"/>
  <c r="G5"/>
  <c r="K5"/>
  <c r="O5"/>
  <c r="S5"/>
  <c r="W5"/>
  <c r="AA5"/>
  <c r="AE5"/>
  <c r="AI5"/>
  <c r="AM5"/>
  <c r="AQ5"/>
  <c r="G12"/>
  <c r="K12"/>
  <c r="O12"/>
  <c r="S12"/>
  <c r="W12"/>
  <c r="AA12"/>
  <c r="AE12"/>
  <c r="AI12"/>
  <c r="AM12"/>
  <c r="AQ12"/>
  <c r="G17"/>
  <c r="K17"/>
  <c r="O17"/>
  <c r="S17"/>
  <c r="W17"/>
  <c r="AA17"/>
  <c r="AE17"/>
  <c r="AI17"/>
  <c r="AM17"/>
  <c r="AQ17"/>
  <c r="G29" i="16"/>
  <c r="G36"/>
  <c r="G30"/>
  <c r="G33"/>
  <c r="G32"/>
  <c r="G31"/>
  <c r="G38"/>
  <c r="G37"/>
  <c r="G35"/>
  <c r="G41"/>
  <c r="G44"/>
  <c r="G40"/>
  <c r="G39"/>
  <c r="G49"/>
  <c r="G34"/>
  <c r="G43"/>
  <c r="G45"/>
  <c r="G47"/>
  <c r="G42"/>
  <c r="G48"/>
  <c r="G46"/>
  <c r="G50"/>
  <c r="G51"/>
  <c r="G28"/>
  <c r="G11" i="4"/>
  <c r="G17" i="5"/>
  <c r="K17"/>
  <c r="O17"/>
  <c r="S17"/>
  <c r="W17"/>
  <c r="AA17"/>
  <c r="AE17"/>
  <c r="AI17"/>
  <c r="AM17"/>
  <c r="AQ17"/>
  <c r="AR17" s="1"/>
  <c r="G5"/>
  <c r="K5"/>
  <c r="O5"/>
  <c r="S5"/>
  <c r="W5"/>
  <c r="AA5"/>
  <c r="AE5"/>
  <c r="AI5"/>
  <c r="AM5"/>
  <c r="AQ5"/>
  <c r="G8"/>
  <c r="K8"/>
  <c r="O8"/>
  <c r="S8"/>
  <c r="W8"/>
  <c r="AA8"/>
  <c r="AE8"/>
  <c r="AI8"/>
  <c r="AM8"/>
  <c r="AQ8"/>
  <c r="G16"/>
  <c r="K16"/>
  <c r="O16"/>
  <c r="S16"/>
  <c r="W16"/>
  <c r="AA16"/>
  <c r="AE16"/>
  <c r="AI16"/>
  <c r="AM16"/>
  <c r="AQ16"/>
  <c r="G11"/>
  <c r="K11"/>
  <c r="O11"/>
  <c r="S11"/>
  <c r="W11"/>
  <c r="AA11"/>
  <c r="AE11"/>
  <c r="AI11"/>
  <c r="AM11"/>
  <c r="AQ11"/>
  <c r="G15"/>
  <c r="K15"/>
  <c r="O15"/>
  <c r="S15"/>
  <c r="W15"/>
  <c r="AA15"/>
  <c r="AE15"/>
  <c r="AI15"/>
  <c r="AM15"/>
  <c r="AQ15"/>
  <c r="G19"/>
  <c r="K19"/>
  <c r="O19"/>
  <c r="S19"/>
  <c r="W19"/>
  <c r="AA19"/>
  <c r="AE19"/>
  <c r="AI19"/>
  <c r="AM19"/>
  <c r="AQ19"/>
  <c r="G6"/>
  <c r="K6"/>
  <c r="O6"/>
  <c r="S6"/>
  <c r="W6"/>
  <c r="AA6"/>
  <c r="AE6"/>
  <c r="AI6"/>
  <c r="AM6"/>
  <c r="AQ6"/>
  <c r="G13"/>
  <c r="K13"/>
  <c r="O13"/>
  <c r="S13"/>
  <c r="W13"/>
  <c r="AA13"/>
  <c r="AE13"/>
  <c r="AI13"/>
  <c r="AM13"/>
  <c r="AQ13"/>
  <c r="G7"/>
  <c r="K7"/>
  <c r="O7"/>
  <c r="S7"/>
  <c r="W7"/>
  <c r="AA7"/>
  <c r="AE7"/>
  <c r="AI7"/>
  <c r="AM7"/>
  <c r="AQ7"/>
  <c r="G12"/>
  <c r="K12"/>
  <c r="O12"/>
  <c r="S12"/>
  <c r="W12"/>
  <c r="AA12"/>
  <c r="AE12"/>
  <c r="AI12"/>
  <c r="AM12"/>
  <c r="AQ12"/>
  <c r="G9"/>
  <c r="K9"/>
  <c r="O9"/>
  <c r="S9"/>
  <c r="W9"/>
  <c r="AA9"/>
  <c r="AE9"/>
  <c r="AI9"/>
  <c r="AM9"/>
  <c r="AQ9"/>
  <c r="G18"/>
  <c r="K18"/>
  <c r="O18"/>
  <c r="S18"/>
  <c r="W18"/>
  <c r="AA18"/>
  <c r="AE18"/>
  <c r="AI18"/>
  <c r="AM18"/>
  <c r="AQ18"/>
  <c r="G10"/>
  <c r="K10"/>
  <c r="O10"/>
  <c r="S10"/>
  <c r="W10"/>
  <c r="AA10"/>
  <c r="AE10"/>
  <c r="AI10"/>
  <c r="AM10"/>
  <c r="AQ10"/>
  <c r="G14"/>
  <c r="K14"/>
  <c r="O14"/>
  <c r="S14"/>
  <c r="W14"/>
  <c r="AA14"/>
  <c r="AE14"/>
  <c r="AI14"/>
  <c r="AM14"/>
  <c r="AQ14"/>
  <c r="G6" i="16"/>
  <c r="G7"/>
  <c r="G10"/>
  <c r="G9"/>
  <c r="G8"/>
  <c r="G14"/>
  <c r="G13"/>
  <c r="G15"/>
  <c r="G16"/>
  <c r="G11"/>
  <c r="G17"/>
  <c r="G12"/>
  <c r="G18"/>
  <c r="G19"/>
  <c r="G20"/>
  <c r="G21"/>
  <c r="G22"/>
  <c r="G5"/>
  <c r="O22" i="4"/>
  <c r="O15"/>
  <c r="O26"/>
  <c r="O23"/>
  <c r="O13"/>
  <c r="O18"/>
  <c r="O21"/>
  <c r="O25"/>
  <c r="O14"/>
  <c r="O28"/>
  <c r="O8"/>
  <c r="O27"/>
  <c r="O20"/>
  <c r="O9"/>
  <c r="O24"/>
  <c r="O11"/>
  <c r="O6"/>
  <c r="O17"/>
  <c r="O12"/>
  <c r="AQ7"/>
  <c r="AQ5"/>
  <c r="AQ16"/>
  <c r="AQ22"/>
  <c r="AQ15"/>
  <c r="AQ26"/>
  <c r="AQ23"/>
  <c r="AQ13"/>
  <c r="AQ18"/>
  <c r="AQ21"/>
  <c r="AQ25"/>
  <c r="AQ14"/>
  <c r="AQ28"/>
  <c r="AQ8"/>
  <c r="AQ27"/>
  <c r="AQ20"/>
  <c r="AQ9"/>
  <c r="AQ24"/>
  <c r="AQ11"/>
  <c r="AQ6"/>
  <c r="AQ17"/>
  <c r="AQ12"/>
  <c r="AQ10"/>
  <c r="AQ19"/>
  <c r="G7"/>
  <c r="G5"/>
  <c r="G16"/>
  <c r="O7"/>
  <c r="O5"/>
  <c r="AM11"/>
  <c r="AM6"/>
  <c r="AM17"/>
  <c r="AM12"/>
  <c r="AI11"/>
  <c r="AI6"/>
  <c r="AI17"/>
  <c r="AI12"/>
  <c r="AE11"/>
  <c r="AE6"/>
  <c r="AE17"/>
  <c r="AE12"/>
  <c r="AA11"/>
  <c r="AA6"/>
  <c r="AA17"/>
  <c r="AA12"/>
  <c r="W11"/>
  <c r="W6"/>
  <c r="W17"/>
  <c r="W12"/>
  <c r="S24"/>
  <c r="S11"/>
  <c r="S6"/>
  <c r="S17"/>
  <c r="S12"/>
  <c r="S21"/>
  <c r="K16"/>
  <c r="K22"/>
  <c r="K15"/>
  <c r="K26"/>
  <c r="K23"/>
  <c r="K13"/>
  <c r="K18"/>
  <c r="K21"/>
  <c r="K25"/>
  <c r="K14"/>
  <c r="K28"/>
  <c r="K8"/>
  <c r="K27"/>
  <c r="K20"/>
  <c r="K9"/>
  <c r="K24"/>
  <c r="K11"/>
  <c r="K6"/>
  <c r="K17"/>
  <c r="K12"/>
  <c r="O16"/>
  <c r="O10"/>
  <c r="O19"/>
  <c r="G10"/>
  <c r="G19"/>
  <c r="G16" i="7"/>
  <c r="K16"/>
  <c r="O16"/>
  <c r="S16"/>
  <c r="W16"/>
  <c r="AA16"/>
  <c r="AE16"/>
  <c r="AI16"/>
  <c r="AM16"/>
  <c r="AQ16"/>
  <c r="G6"/>
  <c r="K6"/>
  <c r="O6"/>
  <c r="S6"/>
  <c r="W6"/>
  <c r="AA6"/>
  <c r="AE6"/>
  <c r="AI6"/>
  <c r="AM6"/>
  <c r="AQ6"/>
  <c r="G8"/>
  <c r="K8"/>
  <c r="O8"/>
  <c r="S8"/>
  <c r="W8"/>
  <c r="AA8"/>
  <c r="AE8"/>
  <c r="AI8"/>
  <c r="AM8"/>
  <c r="AQ8"/>
  <c r="G9"/>
  <c r="K9"/>
  <c r="O9"/>
  <c r="S9"/>
  <c r="W9"/>
  <c r="AA9"/>
  <c r="AE9"/>
  <c r="AI9"/>
  <c r="AM9"/>
  <c r="AQ9"/>
  <c r="G11"/>
  <c r="K11"/>
  <c r="O11"/>
  <c r="S11"/>
  <c r="W11"/>
  <c r="AA11"/>
  <c r="AE11"/>
  <c r="AI11"/>
  <c r="AM11"/>
  <c r="AQ11"/>
  <c r="G7"/>
  <c r="K7"/>
  <c r="O7"/>
  <c r="S7"/>
  <c r="W7"/>
  <c r="AA7"/>
  <c r="AE7"/>
  <c r="AI7"/>
  <c r="AM7"/>
  <c r="AQ7"/>
  <c r="G13"/>
  <c r="K13"/>
  <c r="O13"/>
  <c r="S13"/>
  <c r="W13"/>
  <c r="AA13"/>
  <c r="AE13"/>
  <c r="AI13"/>
  <c r="AM13"/>
  <c r="AQ13"/>
  <c r="G17"/>
  <c r="K17"/>
  <c r="O17"/>
  <c r="S17"/>
  <c r="W17"/>
  <c r="AA17"/>
  <c r="AE17"/>
  <c r="AI17"/>
  <c r="AM17"/>
  <c r="AQ17"/>
  <c r="G14"/>
  <c r="K14"/>
  <c r="O14"/>
  <c r="S14"/>
  <c r="W14"/>
  <c r="AA14"/>
  <c r="AE14"/>
  <c r="AI14"/>
  <c r="AM14"/>
  <c r="AQ14"/>
  <c r="G5"/>
  <c r="K5"/>
  <c r="O5"/>
  <c r="S5"/>
  <c r="W5"/>
  <c r="AA5"/>
  <c r="AE5"/>
  <c r="AI5"/>
  <c r="AM5"/>
  <c r="AQ5"/>
  <c r="G12"/>
  <c r="K12"/>
  <c r="O12"/>
  <c r="S12"/>
  <c r="W12"/>
  <c r="AA12"/>
  <c r="AE12"/>
  <c r="AI12"/>
  <c r="AM12"/>
  <c r="AQ12"/>
  <c r="G15"/>
  <c r="K15"/>
  <c r="O15"/>
  <c r="S15"/>
  <c r="W15"/>
  <c r="AA15"/>
  <c r="AE15"/>
  <c r="AI15"/>
  <c r="AM15"/>
  <c r="AQ15"/>
  <c r="G10"/>
  <c r="K10"/>
  <c r="O10"/>
  <c r="S10"/>
  <c r="W10"/>
  <c r="AA10"/>
  <c r="AE10"/>
  <c r="AI10"/>
  <c r="AM10"/>
  <c r="AQ10"/>
  <c r="AQ7" i="12"/>
  <c r="AQ18"/>
  <c r="AQ9"/>
  <c r="AQ13"/>
  <c r="AM7"/>
  <c r="AM18"/>
  <c r="AM9"/>
  <c r="AM13"/>
  <c r="AI13"/>
  <c r="AI7"/>
  <c r="AI18"/>
  <c r="AI9"/>
  <c r="AE10"/>
  <c r="AE12"/>
  <c r="AE7"/>
  <c r="AE18"/>
  <c r="AE9"/>
  <c r="AE13"/>
  <c r="AA7"/>
  <c r="AA18"/>
  <c r="AA9"/>
  <c r="AA13"/>
  <c r="W7"/>
  <c r="W18"/>
  <c r="W9"/>
  <c r="W13"/>
  <c r="S7"/>
  <c r="S18"/>
  <c r="S9"/>
  <c r="S13"/>
  <c r="O7"/>
  <c r="O18"/>
  <c r="O9"/>
  <c r="O13"/>
  <c r="K19" i="4"/>
  <c r="S19"/>
  <c r="W19"/>
  <c r="AA19"/>
  <c r="AE19"/>
  <c r="AI19"/>
  <c r="AM19"/>
  <c r="K10"/>
  <c r="S10"/>
  <c r="W10"/>
  <c r="AA10"/>
  <c r="AE10"/>
  <c r="AI10"/>
  <c r="AM10"/>
  <c r="K7"/>
  <c r="S7"/>
  <c r="W7"/>
  <c r="AA7"/>
  <c r="AE7"/>
  <c r="AI7"/>
  <c r="AM7"/>
  <c r="K5"/>
  <c r="S5"/>
  <c r="W5"/>
  <c r="AA5"/>
  <c r="AE5"/>
  <c r="AI5"/>
  <c r="AM5"/>
  <c r="S16"/>
  <c r="W16"/>
  <c r="AA16"/>
  <c r="AE16"/>
  <c r="AI16"/>
  <c r="AR16" s="1"/>
  <c r="AM16"/>
  <c r="G22"/>
  <c r="S22"/>
  <c r="W22"/>
  <c r="AA22"/>
  <c r="AE22"/>
  <c r="AI22"/>
  <c r="AM22"/>
  <c r="G15"/>
  <c r="S15"/>
  <c r="W15"/>
  <c r="AA15"/>
  <c r="AE15"/>
  <c r="AI15"/>
  <c r="AM15"/>
  <c r="G26"/>
  <c r="S26"/>
  <c r="W26"/>
  <c r="AA26"/>
  <c r="AE26"/>
  <c r="AI26"/>
  <c r="AM26"/>
  <c r="G23"/>
  <c r="S23"/>
  <c r="W23"/>
  <c r="AA23"/>
  <c r="AE23"/>
  <c r="AI23"/>
  <c r="AM23"/>
  <c r="G13"/>
  <c r="S13"/>
  <c r="W13"/>
  <c r="AA13"/>
  <c r="AE13"/>
  <c r="AI13"/>
  <c r="AM13"/>
  <c r="G18"/>
  <c r="S18"/>
  <c r="W18"/>
  <c r="AA18"/>
  <c r="AE18"/>
  <c r="AI18"/>
  <c r="AM18"/>
  <c r="G21"/>
  <c r="W21"/>
  <c r="AA21"/>
  <c r="AE21"/>
  <c r="AI21"/>
  <c r="AM21"/>
  <c r="G25"/>
  <c r="S25"/>
  <c r="W25"/>
  <c r="AA25"/>
  <c r="AE25"/>
  <c r="AI25"/>
  <c r="AM25"/>
  <c r="G14"/>
  <c r="S14"/>
  <c r="W14"/>
  <c r="AA14"/>
  <c r="AE14"/>
  <c r="AI14"/>
  <c r="AM14"/>
  <c r="G28"/>
  <c r="S28"/>
  <c r="W28"/>
  <c r="AA28"/>
  <c r="AE28"/>
  <c r="AI28"/>
  <c r="AM28"/>
  <c r="G8"/>
  <c r="S8"/>
  <c r="W8"/>
  <c r="AA8"/>
  <c r="AE8"/>
  <c r="AI8"/>
  <c r="AM8"/>
  <c r="G27"/>
  <c r="S27"/>
  <c r="W27"/>
  <c r="AA27"/>
  <c r="AE27"/>
  <c r="AI27"/>
  <c r="AM27"/>
  <c r="G20"/>
  <c r="S20"/>
  <c r="W20"/>
  <c r="AA20"/>
  <c r="AE20"/>
  <c r="AI20"/>
  <c r="AM20"/>
  <c r="G9"/>
  <c r="S9"/>
  <c r="W9"/>
  <c r="AA9"/>
  <c r="AE9"/>
  <c r="AI9"/>
  <c r="AM9"/>
  <c r="G24"/>
  <c r="W24"/>
  <c r="AA24"/>
  <c r="AE24"/>
  <c r="AI24"/>
  <c r="AM24"/>
  <c r="G6"/>
  <c r="G17"/>
  <c r="AR17" s="1"/>
  <c r="G12"/>
  <c r="K5" i="12"/>
  <c r="K19"/>
  <c r="K15"/>
  <c r="K16"/>
  <c r="K22"/>
  <c r="K8"/>
  <c r="K21"/>
  <c r="K11"/>
  <c r="K20"/>
  <c r="K6"/>
  <c r="K17"/>
  <c r="K10"/>
  <c r="K12"/>
  <c r="K7"/>
  <c r="K18"/>
  <c r="K9"/>
  <c r="K13"/>
  <c r="K14"/>
  <c r="G14" s="1"/>
  <c r="G13"/>
  <c r="O14"/>
  <c r="S14"/>
  <c r="W14"/>
  <c r="AA14"/>
  <c r="AE14"/>
  <c r="AI14"/>
  <c r="AM14"/>
  <c r="AQ14"/>
  <c r="G5"/>
  <c r="O5"/>
  <c r="S5"/>
  <c r="W5"/>
  <c r="AA5"/>
  <c r="AE5"/>
  <c r="AI5"/>
  <c r="AM5"/>
  <c r="AQ5"/>
  <c r="G19"/>
  <c r="O19"/>
  <c r="S19"/>
  <c r="W19"/>
  <c r="AA19"/>
  <c r="AE19"/>
  <c r="AI19"/>
  <c r="AM19"/>
  <c r="AQ19"/>
  <c r="G15"/>
  <c r="O15"/>
  <c r="S15"/>
  <c r="W15"/>
  <c r="AA15"/>
  <c r="AE15"/>
  <c r="AI15"/>
  <c r="AM15"/>
  <c r="AQ15"/>
  <c r="G16"/>
  <c r="O16"/>
  <c r="S16"/>
  <c r="W16"/>
  <c r="AA16"/>
  <c r="AE16"/>
  <c r="AI16"/>
  <c r="AM16"/>
  <c r="AQ16"/>
  <c r="G22"/>
  <c r="O22"/>
  <c r="S22"/>
  <c r="W22"/>
  <c r="AA22"/>
  <c r="AE22"/>
  <c r="AI22"/>
  <c r="AM22"/>
  <c r="AQ22"/>
  <c r="G8"/>
  <c r="O8"/>
  <c r="S8"/>
  <c r="W8"/>
  <c r="AA8"/>
  <c r="AE8"/>
  <c r="AI8"/>
  <c r="AM8"/>
  <c r="AQ8"/>
  <c r="G21"/>
  <c r="O21"/>
  <c r="S21"/>
  <c r="W21"/>
  <c r="AA21"/>
  <c r="AE21"/>
  <c r="AI21"/>
  <c r="AM21"/>
  <c r="AQ21"/>
  <c r="G11"/>
  <c r="O11"/>
  <c r="S11"/>
  <c r="W11"/>
  <c r="AA11"/>
  <c r="AE11"/>
  <c r="AI11"/>
  <c r="AM11"/>
  <c r="AQ11"/>
  <c r="G20"/>
  <c r="O20"/>
  <c r="S20"/>
  <c r="W20"/>
  <c r="AA20"/>
  <c r="AE20"/>
  <c r="AI20"/>
  <c r="AM20"/>
  <c r="AQ20"/>
  <c r="G6"/>
  <c r="O6"/>
  <c r="S6"/>
  <c r="W6"/>
  <c r="AA6"/>
  <c r="AE6"/>
  <c r="AI6"/>
  <c r="AM6"/>
  <c r="AQ6"/>
  <c r="G17"/>
  <c r="O17"/>
  <c r="S17"/>
  <c r="W17"/>
  <c r="AA17"/>
  <c r="AE17"/>
  <c r="AI17"/>
  <c r="AM17"/>
  <c r="AQ17"/>
  <c r="G10"/>
  <c r="O10"/>
  <c r="S10"/>
  <c r="W10"/>
  <c r="AA10"/>
  <c r="AI10"/>
  <c r="AM10"/>
  <c r="AQ10"/>
  <c r="G12"/>
  <c r="O12"/>
  <c r="S12"/>
  <c r="W12"/>
  <c r="AA12"/>
  <c r="AI12"/>
  <c r="AM12"/>
  <c r="AQ12"/>
  <c r="G7"/>
  <c r="G18"/>
  <c r="G9"/>
  <c r="I11" i="2"/>
  <c r="I13"/>
  <c r="I9"/>
  <c r="I14"/>
  <c r="I7"/>
  <c r="I15"/>
  <c r="I5"/>
  <c r="I6"/>
  <c r="I12"/>
  <c r="I10"/>
  <c r="I8"/>
  <c r="N26"/>
  <c r="N27"/>
  <c r="N23"/>
  <c r="N25"/>
  <c r="N24"/>
  <c r="N22"/>
  <c r="N21"/>
  <c r="AR9" i="12" l="1"/>
  <c r="AR7"/>
  <c r="AR14" i="8"/>
  <c r="AR20"/>
  <c r="AR8"/>
  <c r="AR12"/>
  <c r="AR5"/>
  <c r="AR7"/>
  <c r="AR11"/>
  <c r="AR9"/>
  <c r="AR15"/>
  <c r="AR22"/>
  <c r="AR23"/>
  <c r="AR16"/>
  <c r="AR6"/>
  <c r="AR21"/>
  <c r="AR15" i="7"/>
  <c r="AR10"/>
  <c r="AR12"/>
  <c r="AR5"/>
  <c r="AR17"/>
  <c r="AR13"/>
  <c r="AR14"/>
  <c r="AR7"/>
  <c r="AR11"/>
  <c r="AR8"/>
  <c r="AR6"/>
  <c r="AR16"/>
  <c r="AR9"/>
  <c r="AR17" i="8"/>
  <c r="AR19"/>
  <c r="AR13"/>
  <c r="AR18"/>
  <c r="AR6" i="5"/>
  <c r="AR5"/>
  <c r="AR9"/>
  <c r="AR10"/>
  <c r="AR14"/>
  <c r="AR7"/>
  <c r="AR12"/>
  <c r="AR11"/>
  <c r="AR19"/>
  <c r="AR15"/>
  <c r="AR18"/>
  <c r="AR13"/>
  <c r="AR8"/>
  <c r="AR16"/>
  <c r="AR10" i="4"/>
  <c r="AR19"/>
  <c r="AR7"/>
  <c r="AR5"/>
  <c r="AR12"/>
  <c r="AR6"/>
  <c r="AR11"/>
  <c r="AR27"/>
  <c r="AR24"/>
  <c r="AR20"/>
  <c r="AR8"/>
  <c r="AR9"/>
  <c r="AR21"/>
  <c r="AR28"/>
  <c r="AR14"/>
  <c r="AR25"/>
  <c r="AR18"/>
  <c r="AR13"/>
  <c r="AR23"/>
  <c r="AR26"/>
  <c r="AR22"/>
  <c r="AR15"/>
  <c r="AR18" i="12"/>
  <c r="AR13"/>
  <c r="AR17"/>
  <c r="AR21"/>
  <c r="AR15"/>
  <c r="AR12"/>
  <c r="AR10"/>
  <c r="AR20"/>
  <c r="AR11"/>
  <c r="AR22"/>
  <c r="AR16"/>
  <c r="AR5"/>
  <c r="AR14"/>
  <c r="AR6"/>
  <c r="AR8"/>
  <c r="AR19"/>
  <c r="AQ9" i="6"/>
  <c r="AQ16"/>
  <c r="AQ6"/>
  <c r="AQ24"/>
  <c r="AQ25"/>
  <c r="AQ17"/>
  <c r="AQ21"/>
  <c r="AQ22"/>
  <c r="AQ15"/>
  <c r="AQ14"/>
  <c r="AQ20"/>
  <c r="AQ23"/>
  <c r="AQ12"/>
  <c r="AQ8"/>
  <c r="AQ26"/>
  <c r="AQ5"/>
  <c r="AQ11"/>
  <c r="AQ13"/>
  <c r="AQ10"/>
  <c r="AQ7"/>
  <c r="AQ19"/>
  <c r="AQ18"/>
  <c r="AM9"/>
  <c r="AM16"/>
  <c r="AM6"/>
  <c r="AM24"/>
  <c r="AM25"/>
  <c r="AM17"/>
  <c r="AM21"/>
  <c r="AM22"/>
  <c r="AM15"/>
  <c r="AM14"/>
  <c r="AM20"/>
  <c r="AM23"/>
  <c r="AM12"/>
  <c r="AM8"/>
  <c r="AM26"/>
  <c r="AM5"/>
  <c r="AM11"/>
  <c r="AM13"/>
  <c r="AM10"/>
  <c r="AM7"/>
  <c r="AM19"/>
  <c r="AM18"/>
  <c r="AI9"/>
  <c r="AI16"/>
  <c r="AI6"/>
  <c r="AI24"/>
  <c r="AI25"/>
  <c r="AI17"/>
  <c r="AI21"/>
  <c r="AI22"/>
  <c r="AI15"/>
  <c r="AI14"/>
  <c r="AI20"/>
  <c r="AI23"/>
  <c r="AI12"/>
  <c r="AI8"/>
  <c r="AI26"/>
  <c r="AI5"/>
  <c r="AI11"/>
  <c r="AI13"/>
  <c r="AI10"/>
  <c r="AI7"/>
  <c r="AI19"/>
  <c r="AI18"/>
  <c r="AE9"/>
  <c r="AE16"/>
  <c r="AE6"/>
  <c r="AE24"/>
  <c r="AE25"/>
  <c r="AE17"/>
  <c r="AE21"/>
  <c r="AE22"/>
  <c r="AE15"/>
  <c r="AE14"/>
  <c r="AE20"/>
  <c r="AE23"/>
  <c r="AE12"/>
  <c r="AE8"/>
  <c r="AE26"/>
  <c r="AE5"/>
  <c r="AE11"/>
  <c r="AE13"/>
  <c r="AE10"/>
  <c r="AE7"/>
  <c r="AE19"/>
  <c r="AE18"/>
  <c r="AA9"/>
  <c r="AA16"/>
  <c r="AA6"/>
  <c r="AA24"/>
  <c r="AA25"/>
  <c r="AA17"/>
  <c r="AA21"/>
  <c r="AA22"/>
  <c r="AA15"/>
  <c r="AA14"/>
  <c r="AA20"/>
  <c r="AA23"/>
  <c r="AA12"/>
  <c r="AA8"/>
  <c r="AA26"/>
  <c r="AA5"/>
  <c r="AA11"/>
  <c r="AA13"/>
  <c r="AA10"/>
  <c r="AA7"/>
  <c r="AA19"/>
  <c r="AA18"/>
  <c r="W9"/>
  <c r="W16"/>
  <c r="W6"/>
  <c r="W24"/>
  <c r="W25"/>
  <c r="W17"/>
  <c r="W21"/>
  <c r="W22"/>
  <c r="W15"/>
  <c r="W14"/>
  <c r="W20"/>
  <c r="W23"/>
  <c r="W12"/>
  <c r="W8"/>
  <c r="W26"/>
  <c r="W5"/>
  <c r="W11"/>
  <c r="W13"/>
  <c r="W10"/>
  <c r="W7"/>
  <c r="W19"/>
  <c r="W18"/>
  <c r="S9"/>
  <c r="S16"/>
  <c r="S6"/>
  <c r="S24"/>
  <c r="S25"/>
  <c r="S17"/>
  <c r="S21"/>
  <c r="S22"/>
  <c r="S15"/>
  <c r="S14"/>
  <c r="S20"/>
  <c r="S23"/>
  <c r="S12"/>
  <c r="S8"/>
  <c r="S26"/>
  <c r="S5"/>
  <c r="S11"/>
  <c r="S13"/>
  <c r="S10"/>
  <c r="S7"/>
  <c r="S19"/>
  <c r="S18"/>
  <c r="O9"/>
  <c r="O16"/>
  <c r="O6"/>
  <c r="O24"/>
  <c r="O25"/>
  <c r="O17"/>
  <c r="O21"/>
  <c r="O22"/>
  <c r="O15"/>
  <c r="O14"/>
  <c r="O20"/>
  <c r="O23"/>
  <c r="O12"/>
  <c r="O8"/>
  <c r="O26"/>
  <c r="O5"/>
  <c r="O11"/>
  <c r="O13"/>
  <c r="O10"/>
  <c r="O7"/>
  <c r="O19"/>
  <c r="O18"/>
  <c r="K9"/>
  <c r="K16"/>
  <c r="K6"/>
  <c r="K24"/>
  <c r="K25"/>
  <c r="K17"/>
  <c r="K21"/>
  <c r="K22"/>
  <c r="K15"/>
  <c r="K14"/>
  <c r="K20"/>
  <c r="K23"/>
  <c r="K12"/>
  <c r="K8"/>
  <c r="K26"/>
  <c r="K5"/>
  <c r="K11"/>
  <c r="K13"/>
  <c r="K10"/>
  <c r="K7"/>
  <c r="K19"/>
  <c r="K18"/>
  <c r="G9"/>
  <c r="G16"/>
  <c r="G6"/>
  <c r="G24"/>
  <c r="G25"/>
  <c r="G17"/>
  <c r="G21"/>
  <c r="G22"/>
  <c r="G15"/>
  <c r="G14"/>
  <c r="G20"/>
  <c r="G23"/>
  <c r="G12"/>
  <c r="G8"/>
  <c r="G26"/>
  <c r="G5"/>
  <c r="G11"/>
  <c r="G13"/>
  <c r="G10"/>
  <c r="G7"/>
  <c r="G19"/>
  <c r="G18"/>
  <c r="AR19" l="1"/>
  <c r="AR10"/>
  <c r="AR11"/>
  <c r="AR26"/>
  <c r="AR12"/>
  <c r="AR20"/>
  <c r="AR15"/>
  <c r="AR21"/>
  <c r="AR25"/>
  <c r="AR6"/>
  <c r="AR9"/>
  <c r="AR18"/>
  <c r="AR7"/>
  <c r="AR13"/>
  <c r="AR5"/>
  <c r="AR8"/>
  <c r="AR23"/>
  <c r="AR14"/>
  <c r="AR22"/>
  <c r="AR17"/>
  <c r="AR24"/>
  <c r="AR16"/>
</calcChain>
</file>

<file path=xl/sharedStrings.xml><?xml version="1.0" encoding="utf-8"?>
<sst xmlns="http://schemas.openxmlformats.org/spreadsheetml/2006/main" count="961" uniqueCount="111">
  <si>
    <t>№</t>
  </si>
  <si>
    <t>Регион/Клуб</t>
  </si>
  <si>
    <t>ж3</t>
  </si>
  <si>
    <t>ж5</t>
  </si>
  <si>
    <t>ж7</t>
  </si>
  <si>
    <t>м5</t>
  </si>
  <si>
    <t>м7</t>
  </si>
  <si>
    <t>м9</t>
  </si>
  <si>
    <t>Гатауллин Рашит</t>
  </si>
  <si>
    <t>Коровин Дмитрий</t>
  </si>
  <si>
    <t>Мельников Дмитрий</t>
  </si>
  <si>
    <t>1Л</t>
  </si>
  <si>
    <t>Матевосян Ашот</t>
  </si>
  <si>
    <t>Егорова Татьяна</t>
  </si>
  <si>
    <t>Шлоков Роман</t>
  </si>
  <si>
    <t>Матчина Наталья</t>
  </si>
  <si>
    <t>Никонов Михаил</t>
  </si>
  <si>
    <t>Зеленцов Алексей</t>
  </si>
  <si>
    <t>Соломина Ольга</t>
  </si>
  <si>
    <t>Самков Владислав</t>
  </si>
  <si>
    <t>Новиков Олег</t>
  </si>
  <si>
    <t>Новикова Татьяна</t>
  </si>
  <si>
    <t>Минин Антон</t>
  </si>
  <si>
    <t>Яковлев Сергей</t>
  </si>
  <si>
    <t>Горецкая Нина</t>
  </si>
  <si>
    <t>Новиков Алексей</t>
  </si>
  <si>
    <t>Ульянова Наталья</t>
  </si>
  <si>
    <t>Силантьева Елена</t>
  </si>
  <si>
    <t>Долгих Иван</t>
  </si>
  <si>
    <t>Назаров Константин</t>
  </si>
  <si>
    <t>Чепурнов Василий</t>
  </si>
  <si>
    <t>1-ая Лига</t>
  </si>
  <si>
    <t>ОТБОРОЧНЫЕ</t>
  </si>
  <si>
    <t>ФИО</t>
  </si>
  <si>
    <t>1 серия</t>
  </si>
  <si>
    <t>2 серия</t>
  </si>
  <si>
    <t>3 серия</t>
  </si>
  <si>
    <t>4 серия</t>
  </si>
  <si>
    <t>5 серия</t>
  </si>
  <si>
    <t>Итог</t>
  </si>
  <si>
    <t>6 серия</t>
  </si>
  <si>
    <t>7 серия</t>
  </si>
  <si>
    <t>8 серия</t>
  </si>
  <si>
    <t>9 серия</t>
  </si>
  <si>
    <t>10 серия</t>
  </si>
  <si>
    <t>Место</t>
  </si>
  <si>
    <t>∑</t>
  </si>
  <si>
    <t>1м</t>
  </si>
  <si>
    <t>2м</t>
  </si>
  <si>
    <t>3м</t>
  </si>
  <si>
    <t>нож не воткнулся в стенд</t>
  </si>
  <si>
    <t>нож воткнулся в стенд, но мимо мишени</t>
  </si>
  <si>
    <t>Женщины 5 метров</t>
  </si>
  <si>
    <t>Мужчины 7 метров</t>
  </si>
  <si>
    <t>Фамилия Имя</t>
  </si>
  <si>
    <t>Мужчины 9 метров</t>
  </si>
  <si>
    <t>Майданова Анна</t>
  </si>
  <si>
    <t>ТР</t>
  </si>
  <si>
    <t>Мартыненко Александр</t>
  </si>
  <si>
    <t>Соколов Юрий</t>
  </si>
  <si>
    <t>Давыдова Лариса</t>
  </si>
  <si>
    <t xml:space="preserve">Калугина Софья </t>
  </si>
  <si>
    <t>Дмитриев Артем</t>
  </si>
  <si>
    <t>Дмитриева Венера</t>
  </si>
  <si>
    <t>Нагайцева Марина</t>
  </si>
  <si>
    <t>Никитина Светлана</t>
  </si>
  <si>
    <t>Рыжаков Сергей</t>
  </si>
  <si>
    <t>Овчинников Дмитрий</t>
  </si>
  <si>
    <t>Яциненко Александр</t>
  </si>
  <si>
    <t>Аполлонов Станислав</t>
  </si>
  <si>
    <t>Египко Диана</t>
  </si>
  <si>
    <t>Прохоренко Анита</t>
  </si>
  <si>
    <t>Семенов Анатолий</t>
  </si>
  <si>
    <t>Баранов Александр</t>
  </si>
  <si>
    <t xml:space="preserve">ФИНАЛЫ </t>
  </si>
  <si>
    <t>Санкт-Петербург, "Злая Пчела"</t>
  </si>
  <si>
    <t>Ижевск, "Стальной лепесток"</t>
  </si>
  <si>
    <t>Москва, "NOSPIN"</t>
  </si>
  <si>
    <t>Москва, "Серебряный нож"</t>
  </si>
  <si>
    <t>Санкт-Петербург</t>
  </si>
  <si>
    <t>Москва, "СМН Москва"</t>
  </si>
  <si>
    <t>Санкт-Петербург, "78 Легион"</t>
  </si>
  <si>
    <t>Москва, "Шк. Дм. Мельникова"</t>
  </si>
  <si>
    <t>Москва, "Freeknife"</t>
  </si>
  <si>
    <t>Набержные Челны, "Алтын Нур"</t>
  </si>
  <si>
    <t>Выборг</t>
  </si>
  <si>
    <t>Санкт-Петербург, "ФБСМН СПб"</t>
  </si>
  <si>
    <t>11 серия</t>
  </si>
  <si>
    <t>12 серия</t>
  </si>
  <si>
    <t>13 серия</t>
  </si>
  <si>
    <t>14 серия</t>
  </si>
  <si>
    <t>15 серия</t>
  </si>
  <si>
    <t>Женщины "Топорная работа"</t>
  </si>
  <si>
    <t>Мужчины "Топорная работа"</t>
  </si>
  <si>
    <t>Тихачева Валентина</t>
  </si>
  <si>
    <t xml:space="preserve">Лебедеаа Ольга </t>
  </si>
  <si>
    <t>Микова Елена</t>
  </si>
  <si>
    <t>Женщины 7 метров</t>
  </si>
  <si>
    <t>Женщины 3 метров</t>
  </si>
  <si>
    <t xml:space="preserve">Лебедева Ольга </t>
  </si>
  <si>
    <t>Итог 3 м</t>
  </si>
  <si>
    <t>Итог 5 м</t>
  </si>
  <si>
    <t>Итог 7 м</t>
  </si>
  <si>
    <t>Сумма</t>
  </si>
  <si>
    <t>Итог 9 м</t>
  </si>
  <si>
    <t>Главный судья: Головкин Денис Валерьевич</t>
  </si>
  <si>
    <t>Главный секретарь: Гайдабрус Даниэлла Андреевна</t>
  </si>
  <si>
    <t xml:space="preserve">Мужчины 5  метров </t>
  </si>
  <si>
    <t>серия</t>
  </si>
  <si>
    <t>Итог женщины</t>
  </si>
  <si>
    <t>Итог мужчины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</si>
</sst>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ahoma"/>
      <family val="2"/>
      <charset val="204"/>
    </font>
    <font>
      <sz val="10"/>
      <color theme="1"/>
      <name val="Tahoma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10" xfId="0" applyFont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/>
    </xf>
    <xf numFmtId="0" fontId="0" fillId="0" borderId="2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0" xfId="0" applyBorder="1"/>
    <xf numFmtId="0" fontId="0" fillId="0" borderId="18" xfId="0" applyBorder="1"/>
    <xf numFmtId="0" fontId="0" fillId="0" borderId="11" xfId="0" applyBorder="1"/>
    <xf numFmtId="0" fontId="0" fillId="0" borderId="19" xfId="0" applyBorder="1"/>
    <xf numFmtId="0" fontId="0" fillId="0" borderId="20" xfId="0" applyBorder="1"/>
    <xf numFmtId="0" fontId="13" fillId="0" borderId="10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0" fillId="2" borderId="0" xfId="0" applyFill="1"/>
    <xf numFmtId="0" fontId="5" fillId="2" borderId="10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0" fillId="2" borderId="0" xfId="0" applyFill="1" applyBorder="1"/>
    <xf numFmtId="0" fontId="5" fillId="2" borderId="0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2" borderId="33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0" fillId="0" borderId="54" xfId="0" applyBorder="1"/>
    <xf numFmtId="0" fontId="1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13" fillId="0" borderId="28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/>
    </xf>
    <xf numFmtId="0" fontId="15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left"/>
    </xf>
    <xf numFmtId="0" fontId="0" fillId="0" borderId="9" xfId="0" applyFill="1" applyBorder="1"/>
    <xf numFmtId="0" fontId="5" fillId="0" borderId="14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left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0" fontId="0" fillId="6" borderId="12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5" borderId="32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/>
    </xf>
    <xf numFmtId="0" fontId="5" fillId="6" borderId="10" xfId="0" applyFont="1" applyFill="1" applyBorder="1" applyAlignment="1">
      <alignment horizontal="left"/>
    </xf>
    <xf numFmtId="0" fontId="5" fillId="2" borderId="36" xfId="0" applyFont="1" applyFill="1" applyBorder="1" applyAlignment="1">
      <alignment horizontal="left"/>
    </xf>
    <xf numFmtId="0" fontId="0" fillId="2" borderId="10" xfId="0" applyFill="1" applyBorder="1"/>
    <xf numFmtId="0" fontId="6" fillId="3" borderId="5" xfId="0" applyFont="1" applyFill="1" applyBorder="1" applyAlignment="1">
      <alignment horizontal="left"/>
    </xf>
    <xf numFmtId="0" fontId="6" fillId="6" borderId="10" xfId="0" applyFont="1" applyFill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left"/>
    </xf>
    <xf numFmtId="0" fontId="3" fillId="4" borderId="1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0" fillId="4" borderId="10" xfId="0" applyFill="1" applyBorder="1"/>
    <xf numFmtId="0" fontId="3" fillId="4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left"/>
    </xf>
    <xf numFmtId="0" fontId="6" fillId="4" borderId="33" xfId="0" applyFont="1" applyFill="1" applyBorder="1" applyAlignment="1">
      <alignment horizontal="left"/>
    </xf>
    <xf numFmtId="0" fontId="3" fillId="4" borderId="49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 vertical="center"/>
    </xf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/>
    </xf>
    <xf numFmtId="0" fontId="0" fillId="6" borderId="10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 applyAlignment="1">
      <alignment horizontal="center"/>
    </xf>
    <xf numFmtId="0" fontId="0" fillId="0" borderId="0" xfId="0" applyFill="1" applyBorder="1"/>
    <xf numFmtId="0" fontId="0" fillId="0" borderId="2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20" fillId="0" borderId="28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/>
    </xf>
    <xf numFmtId="0" fontId="20" fillId="0" borderId="28" xfId="0" applyFont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/>
    </xf>
    <xf numFmtId="0" fontId="10" fillId="0" borderId="0" xfId="0" applyFont="1"/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6"/>
  <sheetViews>
    <sheetView showGridLines="0" zoomScale="80" zoomScaleNormal="80" workbookViewId="0">
      <selection activeCell="N4" sqref="N4"/>
    </sheetView>
  </sheetViews>
  <sheetFormatPr defaultRowHeight="15"/>
  <cols>
    <col min="1" max="1" width="4.85546875" customWidth="1"/>
    <col min="2" max="2" width="22.85546875" bestFit="1" customWidth="1"/>
    <col min="3" max="3" width="32.85546875" bestFit="1" customWidth="1"/>
    <col min="4" max="11" width="7.140625" customWidth="1"/>
  </cols>
  <sheetData>
    <row r="1" spans="1:11" ht="18" customHeight="1" thickBot="1"/>
    <row r="2" spans="1:11" ht="18" customHeight="1" thickBot="1">
      <c r="A2" s="43" t="s">
        <v>0</v>
      </c>
      <c r="B2" s="43" t="s">
        <v>54</v>
      </c>
      <c r="C2" s="44" t="s">
        <v>1</v>
      </c>
      <c r="D2" s="73" t="s">
        <v>11</v>
      </c>
      <c r="E2" s="72" t="s">
        <v>2</v>
      </c>
      <c r="F2" s="71" t="s">
        <v>3</v>
      </c>
      <c r="G2" s="71" t="s">
        <v>4</v>
      </c>
      <c r="H2" s="71" t="s">
        <v>5</v>
      </c>
      <c r="I2" s="71" t="s">
        <v>6</v>
      </c>
      <c r="J2" s="70" t="s">
        <v>7</v>
      </c>
      <c r="K2" s="43" t="s">
        <v>57</v>
      </c>
    </row>
    <row r="3" spans="1:11" ht="18" customHeight="1">
      <c r="A3" s="171">
        <v>1</v>
      </c>
      <c r="B3" s="172" t="s">
        <v>69</v>
      </c>
      <c r="C3" s="9" t="s">
        <v>86</v>
      </c>
      <c r="D3" s="52"/>
      <c r="E3" s="50"/>
      <c r="F3" s="2"/>
      <c r="G3" s="46"/>
      <c r="H3" s="1">
        <v>1</v>
      </c>
      <c r="I3" s="2">
        <v>1</v>
      </c>
      <c r="J3" s="3">
        <v>1</v>
      </c>
      <c r="K3" s="52">
        <v>1</v>
      </c>
    </row>
    <row r="4" spans="1:11" ht="18" customHeight="1">
      <c r="A4" s="173">
        <v>2</v>
      </c>
      <c r="B4" s="174" t="s">
        <v>73</v>
      </c>
      <c r="C4" s="10" t="s">
        <v>86</v>
      </c>
      <c r="D4" s="53">
        <v>1</v>
      </c>
      <c r="E4" s="51"/>
      <c r="F4" s="5"/>
      <c r="G4" s="47"/>
      <c r="H4" s="4">
        <v>1</v>
      </c>
      <c r="I4" s="5"/>
      <c r="J4" s="6">
        <v>1</v>
      </c>
      <c r="K4" s="53"/>
    </row>
    <row r="5" spans="1:11" ht="18" customHeight="1">
      <c r="A5" s="173">
        <v>3</v>
      </c>
      <c r="B5" s="174" t="s">
        <v>8</v>
      </c>
      <c r="C5" s="10" t="s">
        <v>75</v>
      </c>
      <c r="D5" s="53"/>
      <c r="E5" s="51"/>
      <c r="F5" s="5"/>
      <c r="G5" s="47"/>
      <c r="H5" s="4">
        <v>1</v>
      </c>
      <c r="I5" s="5">
        <v>1</v>
      </c>
      <c r="J5" s="6">
        <v>1</v>
      </c>
      <c r="K5" s="53">
        <v>1</v>
      </c>
    </row>
    <row r="6" spans="1:11" ht="18" customHeight="1">
      <c r="A6" s="173">
        <v>4</v>
      </c>
      <c r="B6" s="174" t="s">
        <v>24</v>
      </c>
      <c r="C6" s="10" t="s">
        <v>75</v>
      </c>
      <c r="D6" s="53"/>
      <c r="E6" s="51">
        <v>1</v>
      </c>
      <c r="F6" s="5">
        <v>1</v>
      </c>
      <c r="G6" s="47">
        <v>1</v>
      </c>
      <c r="H6" s="4"/>
      <c r="I6" s="5"/>
      <c r="J6" s="6"/>
      <c r="K6" s="53">
        <v>1</v>
      </c>
    </row>
    <row r="7" spans="1:11" ht="18" customHeight="1">
      <c r="A7" s="173">
        <v>5</v>
      </c>
      <c r="B7" s="174" t="s">
        <v>60</v>
      </c>
      <c r="C7" s="10" t="s">
        <v>76</v>
      </c>
      <c r="D7" s="53"/>
      <c r="E7" s="51">
        <v>1</v>
      </c>
      <c r="F7" s="5">
        <v>1</v>
      </c>
      <c r="G7" s="47">
        <v>1</v>
      </c>
      <c r="H7" s="4"/>
      <c r="I7" s="5"/>
      <c r="J7" s="6"/>
      <c r="K7" s="53">
        <v>1</v>
      </c>
    </row>
    <row r="8" spans="1:11" s="83" customFormat="1" ht="18" customHeight="1">
      <c r="A8" s="173">
        <v>6</v>
      </c>
      <c r="B8" s="174" t="s">
        <v>62</v>
      </c>
      <c r="C8" s="86" t="s">
        <v>77</v>
      </c>
      <c r="D8" s="103"/>
      <c r="E8" s="104"/>
      <c r="F8" s="105"/>
      <c r="G8" s="106"/>
      <c r="H8" s="107">
        <v>1</v>
      </c>
      <c r="I8" s="105">
        <v>1</v>
      </c>
      <c r="J8" s="108">
        <v>1</v>
      </c>
      <c r="K8" s="103">
        <v>1</v>
      </c>
    </row>
    <row r="9" spans="1:11" ht="18" customHeight="1">
      <c r="A9" s="173">
        <v>7</v>
      </c>
      <c r="B9" s="174" t="s">
        <v>63</v>
      </c>
      <c r="C9" s="7" t="s">
        <v>77</v>
      </c>
      <c r="D9" s="53"/>
      <c r="E9" s="51">
        <v>1</v>
      </c>
      <c r="F9" s="5">
        <v>1</v>
      </c>
      <c r="G9" s="47">
        <v>1</v>
      </c>
      <c r="H9" s="4"/>
      <c r="I9" s="5"/>
      <c r="J9" s="6"/>
      <c r="K9" s="53">
        <v>1</v>
      </c>
    </row>
    <row r="10" spans="1:11" ht="18" customHeight="1">
      <c r="A10" s="173">
        <v>8</v>
      </c>
      <c r="B10" s="174" t="s">
        <v>28</v>
      </c>
      <c r="C10" s="7" t="s">
        <v>78</v>
      </c>
      <c r="D10" s="53"/>
      <c r="E10" s="51"/>
      <c r="F10" s="5"/>
      <c r="G10" s="47"/>
      <c r="H10" s="4">
        <v>1</v>
      </c>
      <c r="I10" s="5">
        <v>1</v>
      </c>
      <c r="J10" s="6">
        <v>1</v>
      </c>
      <c r="K10" s="53">
        <v>1</v>
      </c>
    </row>
    <row r="11" spans="1:11" ht="18" customHeight="1">
      <c r="A11" s="173">
        <v>9</v>
      </c>
      <c r="B11" s="174" t="s">
        <v>70</v>
      </c>
      <c r="C11" s="10" t="s">
        <v>86</v>
      </c>
      <c r="D11" s="53"/>
      <c r="E11" s="51">
        <v>1</v>
      </c>
      <c r="F11" s="5">
        <v>1</v>
      </c>
      <c r="G11" s="47">
        <v>1</v>
      </c>
      <c r="H11" s="4"/>
      <c r="I11" s="5"/>
      <c r="J11" s="6"/>
      <c r="K11" s="53">
        <v>1</v>
      </c>
    </row>
    <row r="12" spans="1:11" ht="18" customHeight="1">
      <c r="A12" s="173">
        <v>10</v>
      </c>
      <c r="B12" s="174" t="s">
        <v>13</v>
      </c>
      <c r="C12" s="10" t="s">
        <v>79</v>
      </c>
      <c r="D12" s="53"/>
      <c r="E12" s="51">
        <v>1</v>
      </c>
      <c r="F12" s="5">
        <v>1</v>
      </c>
      <c r="G12" s="47">
        <v>1</v>
      </c>
      <c r="H12" s="4"/>
      <c r="I12" s="5"/>
      <c r="J12" s="6"/>
      <c r="K12" s="53">
        <v>1</v>
      </c>
    </row>
    <row r="13" spans="1:11" ht="18" customHeight="1">
      <c r="A13" s="173">
        <v>11</v>
      </c>
      <c r="B13" s="174" t="s">
        <v>17</v>
      </c>
      <c r="C13" s="10" t="s">
        <v>80</v>
      </c>
      <c r="D13" s="53"/>
      <c r="E13" s="51"/>
      <c r="F13" s="5"/>
      <c r="G13" s="47"/>
      <c r="H13" s="4">
        <v>1</v>
      </c>
      <c r="I13" s="5">
        <v>1</v>
      </c>
      <c r="J13" s="6">
        <v>1</v>
      </c>
      <c r="K13" s="53">
        <v>1</v>
      </c>
    </row>
    <row r="14" spans="1:11" ht="18" customHeight="1">
      <c r="A14" s="173">
        <v>12</v>
      </c>
      <c r="B14" s="174" t="s">
        <v>61</v>
      </c>
      <c r="C14" s="10" t="s">
        <v>81</v>
      </c>
      <c r="D14" s="53">
        <v>1</v>
      </c>
      <c r="E14" s="51">
        <v>1</v>
      </c>
      <c r="F14" s="5">
        <v>1</v>
      </c>
      <c r="G14" s="47"/>
      <c r="H14" s="4"/>
      <c r="I14" s="5"/>
      <c r="J14" s="6"/>
      <c r="K14" s="53">
        <v>1</v>
      </c>
    </row>
    <row r="15" spans="1:11" ht="18" customHeight="1">
      <c r="A15" s="173">
        <v>13</v>
      </c>
      <c r="B15" s="174" t="s">
        <v>9</v>
      </c>
      <c r="C15" s="10" t="s">
        <v>81</v>
      </c>
      <c r="D15" s="53"/>
      <c r="E15" s="51"/>
      <c r="F15" s="5"/>
      <c r="G15" s="47"/>
      <c r="H15" s="4">
        <v>1</v>
      </c>
      <c r="I15" s="5">
        <v>1</v>
      </c>
      <c r="J15" s="6">
        <v>1</v>
      </c>
      <c r="K15" s="53">
        <v>1</v>
      </c>
    </row>
    <row r="16" spans="1:11" ht="18" customHeight="1">
      <c r="A16" s="173">
        <v>14</v>
      </c>
      <c r="B16" s="174" t="s">
        <v>95</v>
      </c>
      <c r="C16" s="10" t="s">
        <v>75</v>
      </c>
      <c r="D16" s="53">
        <v>1</v>
      </c>
      <c r="E16" s="51">
        <v>1</v>
      </c>
      <c r="F16" s="5">
        <v>1</v>
      </c>
      <c r="G16" s="47"/>
      <c r="H16" s="4"/>
      <c r="I16" s="5"/>
      <c r="J16" s="6"/>
      <c r="K16" s="53">
        <v>1</v>
      </c>
    </row>
    <row r="17" spans="1:11" ht="18" customHeight="1">
      <c r="A17" s="173">
        <v>15</v>
      </c>
      <c r="B17" s="175" t="s">
        <v>56</v>
      </c>
      <c r="C17" s="10" t="s">
        <v>81</v>
      </c>
      <c r="D17" s="53">
        <v>1</v>
      </c>
      <c r="E17" s="51">
        <v>1</v>
      </c>
      <c r="F17" s="5">
        <v>1</v>
      </c>
      <c r="G17" s="48"/>
      <c r="H17" s="49"/>
      <c r="I17" s="8"/>
      <c r="J17" s="38"/>
      <c r="K17" s="53">
        <v>1</v>
      </c>
    </row>
    <row r="18" spans="1:11" ht="18" customHeight="1">
      <c r="A18" s="173">
        <v>16</v>
      </c>
      <c r="B18" s="174" t="s">
        <v>58</v>
      </c>
      <c r="C18" s="10" t="s">
        <v>81</v>
      </c>
      <c r="D18" s="53">
        <v>1</v>
      </c>
      <c r="E18" s="51"/>
      <c r="F18" s="5"/>
      <c r="G18" s="47"/>
      <c r="H18" s="4">
        <v>1</v>
      </c>
      <c r="I18" s="5">
        <v>1</v>
      </c>
      <c r="J18" s="6"/>
      <c r="K18" s="53"/>
    </row>
    <row r="19" spans="1:11" ht="18" customHeight="1">
      <c r="A19" s="173">
        <v>17</v>
      </c>
      <c r="B19" s="174" t="s">
        <v>96</v>
      </c>
      <c r="C19" s="10" t="s">
        <v>75</v>
      </c>
      <c r="D19" s="53">
        <v>1</v>
      </c>
      <c r="E19" s="51">
        <v>1</v>
      </c>
      <c r="F19" s="5">
        <v>1</v>
      </c>
      <c r="G19" s="47"/>
      <c r="H19" s="4"/>
      <c r="I19" s="5"/>
      <c r="J19" s="6"/>
      <c r="K19" s="53">
        <v>1</v>
      </c>
    </row>
    <row r="20" spans="1:11" ht="18" customHeight="1">
      <c r="A20" s="173">
        <v>18</v>
      </c>
      <c r="B20" s="174" t="s">
        <v>12</v>
      </c>
      <c r="C20" s="10" t="s">
        <v>81</v>
      </c>
      <c r="D20" s="53"/>
      <c r="E20" s="51"/>
      <c r="F20" s="5"/>
      <c r="G20" s="47"/>
      <c r="H20" s="4">
        <v>1</v>
      </c>
      <c r="I20" s="5">
        <v>1</v>
      </c>
      <c r="J20" s="6">
        <v>1</v>
      </c>
      <c r="K20" s="53">
        <v>1</v>
      </c>
    </row>
    <row r="21" spans="1:11" ht="18" customHeight="1">
      <c r="A21" s="173">
        <v>19</v>
      </c>
      <c r="B21" s="174" t="s">
        <v>15</v>
      </c>
      <c r="C21" s="10" t="s">
        <v>81</v>
      </c>
      <c r="D21" s="53"/>
      <c r="E21" s="51">
        <v>1</v>
      </c>
      <c r="F21" s="5">
        <v>1</v>
      </c>
      <c r="G21" s="47">
        <v>1</v>
      </c>
      <c r="H21" s="4"/>
      <c r="I21" s="5"/>
      <c r="J21" s="6"/>
      <c r="K21" s="53">
        <v>1</v>
      </c>
    </row>
    <row r="22" spans="1:11" ht="18" customHeight="1">
      <c r="A22" s="173">
        <v>20</v>
      </c>
      <c r="B22" s="174" t="s">
        <v>10</v>
      </c>
      <c r="C22" s="10" t="s">
        <v>82</v>
      </c>
      <c r="D22" s="53"/>
      <c r="E22" s="51"/>
      <c r="F22" s="5"/>
      <c r="G22" s="47"/>
      <c r="H22" s="4">
        <v>1</v>
      </c>
      <c r="I22" s="5">
        <v>1</v>
      </c>
      <c r="J22" s="6">
        <v>1</v>
      </c>
      <c r="K22" s="53">
        <v>1</v>
      </c>
    </row>
    <row r="23" spans="1:11" ht="18" customHeight="1">
      <c r="A23" s="173">
        <v>21</v>
      </c>
      <c r="B23" s="174" t="s">
        <v>22</v>
      </c>
      <c r="C23" s="10" t="s">
        <v>75</v>
      </c>
      <c r="D23" s="53"/>
      <c r="E23" s="51"/>
      <c r="F23" s="5"/>
      <c r="G23" s="47"/>
      <c r="H23" s="4">
        <v>1</v>
      </c>
      <c r="I23" s="5">
        <v>1</v>
      </c>
      <c r="J23" s="6">
        <v>1</v>
      </c>
      <c r="K23" s="53">
        <v>1</v>
      </c>
    </row>
    <row r="24" spans="1:11" ht="18" customHeight="1">
      <c r="A24" s="173">
        <v>22</v>
      </c>
      <c r="B24" s="174" t="s">
        <v>64</v>
      </c>
      <c r="C24" s="7" t="s">
        <v>78</v>
      </c>
      <c r="D24" s="53"/>
      <c r="E24" s="51">
        <v>1</v>
      </c>
      <c r="F24" s="5">
        <v>1</v>
      </c>
      <c r="G24" s="47">
        <v>1</v>
      </c>
      <c r="H24" s="4"/>
      <c r="I24" s="5"/>
      <c r="J24" s="6"/>
      <c r="K24" s="53">
        <v>1</v>
      </c>
    </row>
    <row r="25" spans="1:11" ht="18" customHeight="1">
      <c r="A25" s="173">
        <v>23</v>
      </c>
      <c r="B25" s="174" t="s">
        <v>29</v>
      </c>
      <c r="C25" s="10" t="s">
        <v>75</v>
      </c>
      <c r="D25" s="53"/>
      <c r="E25" s="51"/>
      <c r="F25" s="5"/>
      <c r="G25" s="47"/>
      <c r="H25" s="4">
        <v>1</v>
      </c>
      <c r="I25" s="5">
        <v>1</v>
      </c>
      <c r="J25" s="6">
        <v>1</v>
      </c>
      <c r="K25" s="53">
        <v>1</v>
      </c>
    </row>
    <row r="26" spans="1:11" ht="18" customHeight="1">
      <c r="A26" s="173">
        <v>24</v>
      </c>
      <c r="B26" s="174" t="s">
        <v>65</v>
      </c>
      <c r="C26" s="7" t="s">
        <v>78</v>
      </c>
      <c r="D26" s="53"/>
      <c r="E26" s="51">
        <v>1</v>
      </c>
      <c r="F26" s="5">
        <v>1</v>
      </c>
      <c r="G26" s="47">
        <v>1</v>
      </c>
      <c r="H26" s="4"/>
      <c r="I26" s="5"/>
      <c r="J26" s="6"/>
      <c r="K26" s="53">
        <v>1</v>
      </c>
    </row>
    <row r="27" spans="1:11" ht="18" customHeight="1">
      <c r="A27" s="173">
        <v>25</v>
      </c>
      <c r="B27" s="174" t="s">
        <v>16</v>
      </c>
      <c r="C27" s="10" t="s">
        <v>81</v>
      </c>
      <c r="D27" s="53"/>
      <c r="E27" s="51"/>
      <c r="F27" s="5"/>
      <c r="G27" s="47"/>
      <c r="H27" s="4">
        <v>1</v>
      </c>
      <c r="I27" s="5">
        <v>1</v>
      </c>
      <c r="J27" s="6">
        <v>1</v>
      </c>
      <c r="K27" s="53">
        <v>1</v>
      </c>
    </row>
    <row r="28" spans="1:11" ht="18" customHeight="1">
      <c r="A28" s="173">
        <v>26</v>
      </c>
      <c r="B28" s="174" t="s">
        <v>25</v>
      </c>
      <c r="C28" s="10" t="s">
        <v>79</v>
      </c>
      <c r="D28" s="53"/>
      <c r="E28" s="51"/>
      <c r="F28" s="5"/>
      <c r="G28" s="47"/>
      <c r="H28" s="4">
        <v>1</v>
      </c>
      <c r="I28" s="5"/>
      <c r="J28" s="6"/>
      <c r="K28" s="53">
        <v>1</v>
      </c>
    </row>
    <row r="29" spans="1:11" ht="18" customHeight="1">
      <c r="A29" s="173">
        <v>27</v>
      </c>
      <c r="B29" s="174" t="s">
        <v>20</v>
      </c>
      <c r="C29" s="10" t="s">
        <v>81</v>
      </c>
      <c r="D29" s="53"/>
      <c r="E29" s="51"/>
      <c r="F29" s="5"/>
      <c r="G29" s="47"/>
      <c r="H29" s="4">
        <v>1</v>
      </c>
      <c r="I29" s="5">
        <v>1</v>
      </c>
      <c r="J29" s="6">
        <v>1</v>
      </c>
      <c r="K29" s="53">
        <v>1</v>
      </c>
    </row>
    <row r="30" spans="1:11" ht="18" customHeight="1">
      <c r="A30" s="173">
        <v>28</v>
      </c>
      <c r="B30" s="174" t="s">
        <v>21</v>
      </c>
      <c r="C30" s="10" t="s">
        <v>81</v>
      </c>
      <c r="D30" s="53"/>
      <c r="E30" s="51">
        <v>1</v>
      </c>
      <c r="F30" s="5">
        <v>1</v>
      </c>
      <c r="G30" s="47">
        <v>1</v>
      </c>
      <c r="H30" s="4"/>
      <c r="I30" s="5"/>
      <c r="J30" s="6"/>
      <c r="K30" s="53">
        <v>1</v>
      </c>
    </row>
    <row r="31" spans="1:11" ht="18" customHeight="1">
      <c r="A31" s="173">
        <v>29</v>
      </c>
      <c r="B31" s="174" t="s">
        <v>67</v>
      </c>
      <c r="C31" s="7" t="s">
        <v>83</v>
      </c>
      <c r="D31" s="53">
        <v>1</v>
      </c>
      <c r="E31" s="51"/>
      <c r="F31" s="5"/>
      <c r="G31" s="47"/>
      <c r="H31" s="4">
        <v>1</v>
      </c>
      <c r="I31" s="5">
        <v>1</v>
      </c>
      <c r="J31" s="6">
        <v>1</v>
      </c>
      <c r="K31" s="53">
        <v>1</v>
      </c>
    </row>
    <row r="32" spans="1:11" ht="18" customHeight="1">
      <c r="A32" s="173">
        <v>30</v>
      </c>
      <c r="B32" s="174" t="s">
        <v>71</v>
      </c>
      <c r="C32" s="10" t="s">
        <v>86</v>
      </c>
      <c r="D32" s="53">
        <v>1</v>
      </c>
      <c r="E32" s="51">
        <v>1</v>
      </c>
      <c r="F32" s="5"/>
      <c r="G32" s="47"/>
      <c r="H32" s="4"/>
      <c r="I32" s="5"/>
      <c r="J32" s="6"/>
      <c r="K32" s="53"/>
    </row>
    <row r="33" spans="1:13" ht="18" customHeight="1">
      <c r="A33" s="173">
        <v>31</v>
      </c>
      <c r="B33" s="174" t="s">
        <v>66</v>
      </c>
      <c r="C33" s="10" t="s">
        <v>81</v>
      </c>
      <c r="D33" s="53">
        <v>1</v>
      </c>
      <c r="E33" s="51"/>
      <c r="F33" s="5"/>
      <c r="G33" s="47"/>
      <c r="H33" s="4">
        <v>1</v>
      </c>
      <c r="I33" s="5">
        <v>1</v>
      </c>
      <c r="J33" s="6"/>
      <c r="K33" s="53">
        <v>1</v>
      </c>
    </row>
    <row r="34" spans="1:13" ht="18" customHeight="1">
      <c r="A34" s="173">
        <v>32</v>
      </c>
      <c r="B34" s="174" t="s">
        <v>19</v>
      </c>
      <c r="C34" s="10" t="s">
        <v>84</v>
      </c>
      <c r="D34" s="53"/>
      <c r="E34" s="51"/>
      <c r="F34" s="5"/>
      <c r="G34" s="47"/>
      <c r="H34" s="4">
        <v>1</v>
      </c>
      <c r="I34" s="5">
        <v>1</v>
      </c>
      <c r="J34" s="6">
        <v>1</v>
      </c>
      <c r="K34" s="53">
        <v>1</v>
      </c>
    </row>
    <row r="35" spans="1:13" ht="18" customHeight="1">
      <c r="A35" s="173">
        <v>33</v>
      </c>
      <c r="B35" s="174" t="s">
        <v>72</v>
      </c>
      <c r="C35" s="10" t="s">
        <v>86</v>
      </c>
      <c r="D35" s="53">
        <v>1</v>
      </c>
      <c r="E35" s="51"/>
      <c r="F35" s="5"/>
      <c r="G35" s="47"/>
      <c r="H35" s="4">
        <v>1</v>
      </c>
      <c r="I35" s="5">
        <v>1</v>
      </c>
      <c r="J35" s="6">
        <v>1</v>
      </c>
      <c r="K35" s="53">
        <v>1</v>
      </c>
    </row>
    <row r="36" spans="1:13" ht="18" customHeight="1">
      <c r="A36" s="173">
        <v>34</v>
      </c>
      <c r="B36" s="174" t="s">
        <v>27</v>
      </c>
      <c r="C36" s="7" t="s">
        <v>78</v>
      </c>
      <c r="D36" s="53"/>
      <c r="E36" s="51">
        <v>1</v>
      </c>
      <c r="F36" s="5">
        <v>1</v>
      </c>
      <c r="G36" s="47">
        <v>1</v>
      </c>
      <c r="H36" s="4"/>
      <c r="I36" s="5"/>
      <c r="J36" s="6"/>
      <c r="K36" s="53">
        <v>1</v>
      </c>
    </row>
    <row r="37" spans="1:13" s="83" customFormat="1" ht="18" customHeight="1">
      <c r="A37" s="173">
        <v>35</v>
      </c>
      <c r="B37" s="174" t="s">
        <v>59</v>
      </c>
      <c r="C37" s="84" t="s">
        <v>81</v>
      </c>
      <c r="D37" s="103"/>
      <c r="E37" s="104"/>
      <c r="F37" s="105"/>
      <c r="G37" s="106"/>
      <c r="H37" s="107">
        <v>1</v>
      </c>
      <c r="I37" s="105">
        <v>1</v>
      </c>
      <c r="J37" s="108">
        <v>1</v>
      </c>
      <c r="K37" s="103">
        <v>1</v>
      </c>
    </row>
    <row r="38" spans="1:13" s="83" customFormat="1" ht="18" customHeight="1">
      <c r="A38" s="173">
        <v>36</v>
      </c>
      <c r="B38" s="174" t="s">
        <v>18</v>
      </c>
      <c r="C38" s="84" t="s">
        <v>75</v>
      </c>
      <c r="D38" s="103">
        <v>1</v>
      </c>
      <c r="E38" s="104">
        <v>1</v>
      </c>
      <c r="F38" s="105">
        <v>1</v>
      </c>
      <c r="G38" s="106">
        <v>1</v>
      </c>
      <c r="H38" s="107"/>
      <c r="I38" s="105"/>
      <c r="J38" s="108"/>
      <c r="K38" s="103">
        <v>1</v>
      </c>
    </row>
    <row r="39" spans="1:13" ht="18" customHeight="1">
      <c r="A39" s="173">
        <v>37</v>
      </c>
      <c r="B39" s="174" t="s">
        <v>94</v>
      </c>
      <c r="C39" s="7" t="s">
        <v>83</v>
      </c>
      <c r="D39" s="53">
        <v>1</v>
      </c>
      <c r="E39" s="51">
        <v>1</v>
      </c>
      <c r="F39" s="5">
        <v>1</v>
      </c>
      <c r="G39" s="47">
        <v>1</v>
      </c>
      <c r="H39" s="4"/>
      <c r="I39" s="5"/>
      <c r="J39" s="6"/>
      <c r="K39" s="53">
        <v>1</v>
      </c>
    </row>
    <row r="40" spans="1:13" ht="18" customHeight="1">
      <c r="A40" s="173">
        <v>38</v>
      </c>
      <c r="B40" s="174" t="s">
        <v>26</v>
      </c>
      <c r="C40" s="10" t="s">
        <v>81</v>
      </c>
      <c r="D40" s="53"/>
      <c r="E40" s="51">
        <v>1</v>
      </c>
      <c r="F40" s="5">
        <v>1</v>
      </c>
      <c r="G40" s="47">
        <v>1</v>
      </c>
      <c r="H40" s="4"/>
      <c r="I40" s="5"/>
      <c r="J40" s="6"/>
      <c r="K40" s="53">
        <v>1</v>
      </c>
    </row>
    <row r="41" spans="1:13" s="83" customFormat="1" ht="18" customHeight="1">
      <c r="A41" s="173">
        <v>39</v>
      </c>
      <c r="B41" s="174" t="s">
        <v>30</v>
      </c>
      <c r="C41" s="84" t="s">
        <v>85</v>
      </c>
      <c r="D41" s="103"/>
      <c r="E41" s="104"/>
      <c r="F41" s="105"/>
      <c r="G41" s="106"/>
      <c r="H41" s="107">
        <v>1</v>
      </c>
      <c r="I41" s="105">
        <v>1</v>
      </c>
      <c r="J41" s="108">
        <v>1</v>
      </c>
      <c r="K41" s="103">
        <v>1</v>
      </c>
    </row>
    <row r="42" spans="1:13" ht="18" customHeight="1">
      <c r="A42" s="173">
        <v>40</v>
      </c>
      <c r="B42" s="176" t="s">
        <v>14</v>
      </c>
      <c r="C42" s="7" t="s">
        <v>83</v>
      </c>
      <c r="D42" s="54"/>
      <c r="E42" s="55"/>
      <c r="F42" s="56"/>
      <c r="G42" s="57"/>
      <c r="H42" s="58">
        <v>1</v>
      </c>
      <c r="I42" s="56">
        <v>1</v>
      </c>
      <c r="J42" s="59">
        <v>1</v>
      </c>
      <c r="K42" s="54">
        <v>1</v>
      </c>
    </row>
    <row r="43" spans="1:13" s="83" customFormat="1" ht="18" customHeight="1">
      <c r="A43" s="173">
        <v>41</v>
      </c>
      <c r="B43" s="176" t="s">
        <v>23</v>
      </c>
      <c r="C43" s="84" t="s">
        <v>81</v>
      </c>
      <c r="D43" s="97"/>
      <c r="E43" s="98"/>
      <c r="F43" s="99"/>
      <c r="G43" s="100"/>
      <c r="H43" s="101">
        <v>1</v>
      </c>
      <c r="I43" s="99">
        <v>1</v>
      </c>
      <c r="J43" s="102">
        <v>1</v>
      </c>
      <c r="K43" s="97">
        <v>1</v>
      </c>
    </row>
    <row r="44" spans="1:13" ht="18" customHeight="1" thickBot="1">
      <c r="A44" s="177">
        <v>42</v>
      </c>
      <c r="B44" s="178" t="s">
        <v>68</v>
      </c>
      <c r="C44" s="41" t="s">
        <v>81</v>
      </c>
      <c r="D44" s="54"/>
      <c r="E44" s="55"/>
      <c r="F44" s="56"/>
      <c r="G44" s="57"/>
      <c r="H44" s="58">
        <v>1</v>
      </c>
      <c r="I44" s="56">
        <v>1</v>
      </c>
      <c r="J44" s="59">
        <v>1</v>
      </c>
      <c r="K44" s="54">
        <v>1</v>
      </c>
    </row>
    <row r="45" spans="1:13" ht="20.25" customHeight="1" thickBot="1">
      <c r="D45" s="74">
        <f>SUM(D3:D44)</f>
        <v>12</v>
      </c>
      <c r="E45" s="282">
        <f t="shared" ref="E45:K45" si="0">SUM(E3:E44)</f>
        <v>18</v>
      </c>
      <c r="F45" s="282">
        <f t="shared" si="0"/>
        <v>17</v>
      </c>
      <c r="G45" s="282">
        <f t="shared" si="0"/>
        <v>13</v>
      </c>
      <c r="H45" s="282">
        <f t="shared" si="0"/>
        <v>24</v>
      </c>
      <c r="I45" s="282">
        <f t="shared" si="0"/>
        <v>22</v>
      </c>
      <c r="J45" s="282">
        <f t="shared" si="0"/>
        <v>21</v>
      </c>
      <c r="K45" s="283">
        <f t="shared" si="0"/>
        <v>39</v>
      </c>
      <c r="L45" s="281"/>
      <c r="M45" s="94"/>
    </row>
    <row r="46" spans="1:13" ht="20.25" customHeight="1"/>
    <row r="47" spans="1:13" ht="20.25" customHeight="1"/>
    <row r="48" spans="1:13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</sheetData>
  <sortState ref="B2:K42">
    <sortCondition ref="B2:B42"/>
  </sortState>
  <pageMargins left="0.7" right="0.7" top="0.75" bottom="0.75" header="0.3" footer="0.3"/>
  <pageSetup paperSize="9"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30"/>
  <sheetViews>
    <sheetView zoomScale="80" zoomScaleNormal="80" workbookViewId="0">
      <selection activeCell="C28" sqref="C28"/>
    </sheetView>
  </sheetViews>
  <sheetFormatPr defaultRowHeight="15"/>
  <cols>
    <col min="1" max="1" width="3.28515625" bestFit="1" customWidth="1"/>
    <col min="2" max="2" width="21.5703125" bestFit="1" customWidth="1"/>
    <col min="3" max="3" width="31.42578125" bestFit="1" customWidth="1"/>
    <col min="4" max="18" width="5.42578125" customWidth="1"/>
    <col min="19" max="19" width="5.28515625" bestFit="1" customWidth="1"/>
    <col min="20" max="20" width="7" bestFit="1" customWidth="1"/>
  </cols>
  <sheetData>
    <row r="1" spans="1:20" ht="17.25" customHeight="1"/>
    <row r="2" spans="1:20" ht="17.25" customHeight="1" thickBot="1">
      <c r="A2" s="157" t="s">
        <v>93</v>
      </c>
      <c r="B2" s="157"/>
      <c r="C2" s="157"/>
      <c r="D2" s="157"/>
      <c r="E2" s="157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20" ht="17.25" customHeight="1">
      <c r="A3" s="136" t="s">
        <v>0</v>
      </c>
      <c r="B3" s="127" t="s">
        <v>54</v>
      </c>
      <c r="C3" s="127" t="s">
        <v>1</v>
      </c>
      <c r="D3" s="166" t="s">
        <v>34</v>
      </c>
      <c r="E3" s="166" t="s">
        <v>35</v>
      </c>
      <c r="F3" s="166" t="s">
        <v>36</v>
      </c>
      <c r="G3" s="166" t="s">
        <v>37</v>
      </c>
      <c r="H3" s="166" t="s">
        <v>38</v>
      </c>
      <c r="I3" s="166" t="s">
        <v>40</v>
      </c>
      <c r="J3" s="166" t="s">
        <v>41</v>
      </c>
      <c r="K3" s="166" t="s">
        <v>42</v>
      </c>
      <c r="L3" s="166" t="s">
        <v>43</v>
      </c>
      <c r="M3" s="166" t="s">
        <v>44</v>
      </c>
      <c r="N3" s="166" t="s">
        <v>87</v>
      </c>
      <c r="O3" s="166" t="s">
        <v>88</v>
      </c>
      <c r="P3" s="166" t="s">
        <v>89</v>
      </c>
      <c r="Q3" s="166" t="s">
        <v>90</v>
      </c>
      <c r="R3" s="166" t="s">
        <v>91</v>
      </c>
      <c r="S3" s="164" t="s">
        <v>39</v>
      </c>
      <c r="T3" s="127" t="s">
        <v>45</v>
      </c>
    </row>
    <row r="4" spans="1:20" ht="17.25" customHeight="1" thickBot="1">
      <c r="A4" s="137"/>
      <c r="B4" s="128"/>
      <c r="C4" s="128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5"/>
      <c r="T4" s="128"/>
    </row>
    <row r="5" spans="1:20" ht="17.25" customHeight="1">
      <c r="A5" s="271">
        <v>1</v>
      </c>
      <c r="B5" s="200" t="s">
        <v>62</v>
      </c>
      <c r="C5" s="205" t="s">
        <v>77</v>
      </c>
      <c r="D5" s="179">
        <v>20</v>
      </c>
      <c r="E5" s="180">
        <v>20</v>
      </c>
      <c r="F5" s="180">
        <v>15</v>
      </c>
      <c r="G5" s="180">
        <v>15</v>
      </c>
      <c r="H5" s="180">
        <v>20</v>
      </c>
      <c r="I5" s="180">
        <v>20</v>
      </c>
      <c r="J5" s="180">
        <v>20</v>
      </c>
      <c r="K5" s="180">
        <v>15</v>
      </c>
      <c r="L5" s="180">
        <v>20</v>
      </c>
      <c r="M5" s="180">
        <v>20</v>
      </c>
      <c r="N5" s="180">
        <v>5</v>
      </c>
      <c r="O5" s="180">
        <v>10</v>
      </c>
      <c r="P5" s="180">
        <v>15</v>
      </c>
      <c r="Q5" s="180">
        <v>0</v>
      </c>
      <c r="R5" s="181">
        <v>15</v>
      </c>
      <c r="S5" s="259">
        <f>SUM(D5:R5)</f>
        <v>230</v>
      </c>
      <c r="T5" s="183">
        <v>1</v>
      </c>
    </row>
    <row r="6" spans="1:20" ht="17.25" customHeight="1">
      <c r="A6" s="272">
        <v>2</v>
      </c>
      <c r="B6" s="201" t="s">
        <v>19</v>
      </c>
      <c r="C6" s="201" t="s">
        <v>84</v>
      </c>
      <c r="D6" s="184">
        <v>20</v>
      </c>
      <c r="E6" s="185">
        <v>20</v>
      </c>
      <c r="F6" s="185">
        <v>10</v>
      </c>
      <c r="G6" s="185">
        <v>20</v>
      </c>
      <c r="H6" s="185">
        <v>15</v>
      </c>
      <c r="I6" s="185">
        <v>20</v>
      </c>
      <c r="J6" s="185">
        <v>20</v>
      </c>
      <c r="K6" s="185">
        <v>5</v>
      </c>
      <c r="L6" s="185">
        <v>10</v>
      </c>
      <c r="M6" s="185">
        <v>20</v>
      </c>
      <c r="N6" s="185">
        <v>15</v>
      </c>
      <c r="O6" s="185">
        <v>15</v>
      </c>
      <c r="P6" s="185">
        <v>10</v>
      </c>
      <c r="Q6" s="185">
        <v>5</v>
      </c>
      <c r="R6" s="186">
        <v>20</v>
      </c>
      <c r="S6" s="261">
        <f>SUM(D6:R6)</f>
        <v>225</v>
      </c>
      <c r="T6" s="188">
        <v>2</v>
      </c>
    </row>
    <row r="7" spans="1:20" ht="17.25" customHeight="1">
      <c r="A7" s="273">
        <v>3</v>
      </c>
      <c r="B7" s="202" t="s">
        <v>20</v>
      </c>
      <c r="C7" s="202" t="s">
        <v>81</v>
      </c>
      <c r="D7" s="291">
        <v>20</v>
      </c>
      <c r="E7" s="292">
        <v>15</v>
      </c>
      <c r="F7" s="292">
        <v>5</v>
      </c>
      <c r="G7" s="292">
        <v>20</v>
      </c>
      <c r="H7" s="292">
        <v>20</v>
      </c>
      <c r="I7" s="292">
        <v>20</v>
      </c>
      <c r="J7" s="292">
        <v>20</v>
      </c>
      <c r="K7" s="292">
        <v>15</v>
      </c>
      <c r="L7" s="292">
        <v>20</v>
      </c>
      <c r="M7" s="292">
        <v>0</v>
      </c>
      <c r="N7" s="292">
        <v>10</v>
      </c>
      <c r="O7" s="292">
        <v>20</v>
      </c>
      <c r="P7" s="292">
        <v>15</v>
      </c>
      <c r="Q7" s="292">
        <v>20</v>
      </c>
      <c r="R7" s="264">
        <v>0</v>
      </c>
      <c r="S7" s="290">
        <f>SUM(D7:R7)</f>
        <v>220</v>
      </c>
      <c r="T7" s="193">
        <v>3</v>
      </c>
    </row>
    <row r="8" spans="1:20" ht="17.25" customHeight="1">
      <c r="A8" s="274">
        <v>4</v>
      </c>
      <c r="B8" s="84" t="s">
        <v>59</v>
      </c>
      <c r="C8" s="84" t="s">
        <v>81</v>
      </c>
      <c r="D8" s="28">
        <v>20</v>
      </c>
      <c r="E8" s="29">
        <v>10</v>
      </c>
      <c r="F8" s="29">
        <v>20</v>
      </c>
      <c r="G8" s="29">
        <v>20</v>
      </c>
      <c r="H8" s="29">
        <v>5</v>
      </c>
      <c r="I8" s="29">
        <v>20</v>
      </c>
      <c r="J8" s="29">
        <v>10</v>
      </c>
      <c r="K8" s="29">
        <v>15</v>
      </c>
      <c r="L8" s="29">
        <v>15</v>
      </c>
      <c r="M8" s="29">
        <v>20</v>
      </c>
      <c r="N8" s="29">
        <v>15</v>
      </c>
      <c r="O8" s="29">
        <v>0</v>
      </c>
      <c r="P8" s="29">
        <v>0</v>
      </c>
      <c r="Q8" s="29">
        <v>15</v>
      </c>
      <c r="R8" s="30">
        <v>20</v>
      </c>
      <c r="S8" s="31">
        <f>SUM(D8:R8)</f>
        <v>205</v>
      </c>
      <c r="T8" s="37"/>
    </row>
    <row r="9" spans="1:20" ht="17.25" customHeight="1">
      <c r="A9" s="274">
        <v>5</v>
      </c>
      <c r="B9" s="84" t="s">
        <v>8</v>
      </c>
      <c r="C9" s="84" t="s">
        <v>75</v>
      </c>
      <c r="D9" s="28">
        <v>20</v>
      </c>
      <c r="E9" s="29">
        <v>20</v>
      </c>
      <c r="F9" s="29">
        <v>10</v>
      </c>
      <c r="G9" s="29">
        <v>20</v>
      </c>
      <c r="H9" s="29">
        <v>15</v>
      </c>
      <c r="I9" s="29">
        <v>10</v>
      </c>
      <c r="J9" s="29">
        <v>20</v>
      </c>
      <c r="K9" s="29">
        <v>15</v>
      </c>
      <c r="L9" s="29">
        <v>5</v>
      </c>
      <c r="M9" s="29">
        <v>20</v>
      </c>
      <c r="N9" s="29">
        <v>0</v>
      </c>
      <c r="O9" s="29">
        <v>10</v>
      </c>
      <c r="P9" s="29">
        <v>10</v>
      </c>
      <c r="Q9" s="29">
        <v>0</v>
      </c>
      <c r="R9" s="30">
        <v>10</v>
      </c>
      <c r="S9" s="31">
        <f>SUM(D9:R9)</f>
        <v>185</v>
      </c>
      <c r="T9" s="39"/>
    </row>
    <row r="10" spans="1:20" ht="17.25" customHeight="1">
      <c r="A10" s="274">
        <v>6</v>
      </c>
      <c r="B10" s="84" t="s">
        <v>30</v>
      </c>
      <c r="C10" s="84" t="s">
        <v>85</v>
      </c>
      <c r="D10" s="28">
        <v>15</v>
      </c>
      <c r="E10" s="29">
        <v>10</v>
      </c>
      <c r="F10" s="29">
        <v>0</v>
      </c>
      <c r="G10" s="29">
        <v>15</v>
      </c>
      <c r="H10" s="29">
        <v>10</v>
      </c>
      <c r="I10" s="29">
        <v>10</v>
      </c>
      <c r="J10" s="29">
        <v>20</v>
      </c>
      <c r="K10" s="29">
        <v>5</v>
      </c>
      <c r="L10" s="29">
        <v>15</v>
      </c>
      <c r="M10" s="29">
        <v>20</v>
      </c>
      <c r="N10" s="29">
        <v>15</v>
      </c>
      <c r="O10" s="29">
        <v>10</v>
      </c>
      <c r="P10" s="29">
        <v>0</v>
      </c>
      <c r="Q10" s="29">
        <v>0</v>
      </c>
      <c r="R10" s="30">
        <v>5</v>
      </c>
      <c r="S10" s="31">
        <f>SUM(D10:R10)</f>
        <v>150</v>
      </c>
      <c r="T10" s="39"/>
    </row>
    <row r="11" spans="1:20" ht="17.25" customHeight="1">
      <c r="A11" s="274">
        <v>7</v>
      </c>
      <c r="B11" s="84" t="s">
        <v>10</v>
      </c>
      <c r="C11" s="84" t="s">
        <v>82</v>
      </c>
      <c r="D11" s="28">
        <v>20</v>
      </c>
      <c r="E11" s="29">
        <v>20</v>
      </c>
      <c r="F11" s="29">
        <v>20</v>
      </c>
      <c r="G11" s="29">
        <v>10</v>
      </c>
      <c r="H11" s="29">
        <v>20</v>
      </c>
      <c r="I11" s="29">
        <v>5</v>
      </c>
      <c r="J11" s="29">
        <v>0</v>
      </c>
      <c r="K11" s="29">
        <v>0</v>
      </c>
      <c r="L11" s="29">
        <v>15</v>
      </c>
      <c r="M11" s="29">
        <v>0</v>
      </c>
      <c r="N11" s="29">
        <v>15</v>
      </c>
      <c r="O11" s="29">
        <v>5</v>
      </c>
      <c r="P11" s="29">
        <v>0</v>
      </c>
      <c r="Q11" s="29">
        <v>15</v>
      </c>
      <c r="R11" s="30">
        <v>0</v>
      </c>
      <c r="S11" s="31">
        <f>SUM(D11:R11)</f>
        <v>145</v>
      </c>
      <c r="T11" s="37"/>
    </row>
    <row r="12" spans="1:20" ht="17.25" customHeight="1">
      <c r="A12" s="274">
        <v>8</v>
      </c>
      <c r="B12" s="84" t="s">
        <v>28</v>
      </c>
      <c r="C12" s="86" t="s">
        <v>78</v>
      </c>
      <c r="D12" s="28">
        <v>10</v>
      </c>
      <c r="E12" s="29">
        <v>20</v>
      </c>
      <c r="F12" s="29">
        <v>15</v>
      </c>
      <c r="G12" s="29">
        <v>15</v>
      </c>
      <c r="H12" s="29">
        <v>5</v>
      </c>
      <c r="I12" s="29">
        <v>15</v>
      </c>
      <c r="J12" s="29">
        <v>20</v>
      </c>
      <c r="K12" s="29">
        <v>0</v>
      </c>
      <c r="L12" s="29">
        <v>20</v>
      </c>
      <c r="M12" s="29">
        <v>15</v>
      </c>
      <c r="N12" s="29">
        <v>0</v>
      </c>
      <c r="O12" s="29">
        <v>0</v>
      </c>
      <c r="P12" s="29">
        <v>0</v>
      </c>
      <c r="Q12" s="29">
        <v>10</v>
      </c>
      <c r="R12" s="30">
        <v>0</v>
      </c>
      <c r="S12" s="31">
        <f>SUM(D12:R12)</f>
        <v>145</v>
      </c>
      <c r="T12" s="37"/>
    </row>
    <row r="13" spans="1:20" ht="17.25" customHeight="1">
      <c r="A13" s="274">
        <v>9</v>
      </c>
      <c r="B13" s="84" t="s">
        <v>14</v>
      </c>
      <c r="C13" s="86" t="s">
        <v>83</v>
      </c>
      <c r="D13" s="49">
        <v>15</v>
      </c>
      <c r="E13" s="8">
        <v>0</v>
      </c>
      <c r="F13" s="8">
        <v>10</v>
      </c>
      <c r="G13" s="8">
        <v>0</v>
      </c>
      <c r="H13" s="8">
        <v>20</v>
      </c>
      <c r="I13" s="8">
        <v>0</v>
      </c>
      <c r="J13" s="8">
        <v>20</v>
      </c>
      <c r="K13" s="8">
        <v>0</v>
      </c>
      <c r="L13" s="8">
        <v>0</v>
      </c>
      <c r="M13" s="8">
        <v>0</v>
      </c>
      <c r="N13" s="8">
        <v>20</v>
      </c>
      <c r="O13" s="8">
        <v>20</v>
      </c>
      <c r="P13" s="8">
        <v>15</v>
      </c>
      <c r="Q13" s="8">
        <v>0</v>
      </c>
      <c r="R13" s="38">
        <v>10</v>
      </c>
      <c r="S13" s="37">
        <f>SUM(D13:R13)</f>
        <v>130</v>
      </c>
      <c r="T13" s="37"/>
    </row>
    <row r="14" spans="1:20" ht="17.25" customHeight="1">
      <c r="A14" s="274">
        <v>10</v>
      </c>
      <c r="B14" s="84" t="s">
        <v>16</v>
      </c>
      <c r="C14" s="84" t="s">
        <v>81</v>
      </c>
      <c r="D14" s="28">
        <v>15</v>
      </c>
      <c r="E14" s="29">
        <v>20</v>
      </c>
      <c r="F14" s="29">
        <v>10</v>
      </c>
      <c r="G14" s="29">
        <v>15</v>
      </c>
      <c r="H14" s="29">
        <v>0</v>
      </c>
      <c r="I14" s="29">
        <v>0</v>
      </c>
      <c r="J14" s="29">
        <v>0</v>
      </c>
      <c r="K14" s="29">
        <v>5</v>
      </c>
      <c r="L14" s="29">
        <v>10</v>
      </c>
      <c r="M14" s="29">
        <v>15</v>
      </c>
      <c r="N14" s="29">
        <v>0</v>
      </c>
      <c r="O14" s="29">
        <v>0</v>
      </c>
      <c r="P14" s="29">
        <v>0</v>
      </c>
      <c r="Q14" s="29">
        <v>15</v>
      </c>
      <c r="R14" s="30">
        <v>20</v>
      </c>
      <c r="S14" s="31">
        <f>SUM(D14:R14)</f>
        <v>125</v>
      </c>
      <c r="T14" s="37"/>
    </row>
    <row r="15" spans="1:20" ht="17.25" customHeight="1">
      <c r="A15" s="274">
        <v>11</v>
      </c>
      <c r="B15" s="84" t="s">
        <v>68</v>
      </c>
      <c r="C15" s="84" t="s">
        <v>81</v>
      </c>
      <c r="D15" s="28">
        <v>10</v>
      </c>
      <c r="E15" s="29">
        <v>0</v>
      </c>
      <c r="F15" s="29">
        <v>15</v>
      </c>
      <c r="G15" s="29">
        <v>15</v>
      </c>
      <c r="H15" s="29">
        <v>10</v>
      </c>
      <c r="I15" s="29">
        <v>5</v>
      </c>
      <c r="J15" s="29">
        <v>20</v>
      </c>
      <c r="K15" s="29">
        <v>15</v>
      </c>
      <c r="L15" s="29">
        <v>0</v>
      </c>
      <c r="M15" s="29">
        <v>10</v>
      </c>
      <c r="N15" s="29">
        <v>0</v>
      </c>
      <c r="O15" s="29">
        <v>5</v>
      </c>
      <c r="P15" s="29">
        <v>10</v>
      </c>
      <c r="Q15" s="29">
        <v>10</v>
      </c>
      <c r="R15" s="30">
        <v>0</v>
      </c>
      <c r="S15" s="31">
        <f>SUM(D15:R15)</f>
        <v>125</v>
      </c>
      <c r="T15" s="37"/>
    </row>
    <row r="16" spans="1:20" ht="17.25" customHeight="1">
      <c r="A16" s="274">
        <v>12</v>
      </c>
      <c r="B16" s="84" t="s">
        <v>12</v>
      </c>
      <c r="C16" s="84" t="s">
        <v>81</v>
      </c>
      <c r="D16" s="28">
        <v>20</v>
      </c>
      <c r="E16" s="29">
        <v>10</v>
      </c>
      <c r="F16" s="29">
        <v>20</v>
      </c>
      <c r="G16" s="29">
        <v>20</v>
      </c>
      <c r="H16" s="29">
        <v>15</v>
      </c>
      <c r="I16" s="29">
        <v>5</v>
      </c>
      <c r="J16" s="29">
        <v>0</v>
      </c>
      <c r="K16" s="29">
        <v>10</v>
      </c>
      <c r="L16" s="29">
        <v>0</v>
      </c>
      <c r="M16" s="29">
        <v>20</v>
      </c>
      <c r="N16" s="29">
        <v>0</v>
      </c>
      <c r="O16" s="29">
        <v>0</v>
      </c>
      <c r="P16" s="29">
        <v>0</v>
      </c>
      <c r="Q16" s="29">
        <v>0</v>
      </c>
      <c r="R16" s="30">
        <v>0</v>
      </c>
      <c r="S16" s="31">
        <f>SUM(D16:R16)</f>
        <v>120</v>
      </c>
      <c r="T16" s="37"/>
    </row>
    <row r="17" spans="1:20" ht="17.25" customHeight="1">
      <c r="A17" s="274">
        <v>13</v>
      </c>
      <c r="B17" s="84" t="s">
        <v>17</v>
      </c>
      <c r="C17" s="84" t="s">
        <v>80</v>
      </c>
      <c r="D17" s="28">
        <v>0</v>
      </c>
      <c r="E17" s="29">
        <v>0</v>
      </c>
      <c r="F17" s="29">
        <v>0</v>
      </c>
      <c r="G17" s="29">
        <v>10</v>
      </c>
      <c r="H17" s="29">
        <v>10</v>
      </c>
      <c r="I17" s="29">
        <v>0</v>
      </c>
      <c r="J17" s="29">
        <v>5</v>
      </c>
      <c r="K17" s="29">
        <v>20</v>
      </c>
      <c r="L17" s="29">
        <v>20</v>
      </c>
      <c r="M17" s="29">
        <v>20</v>
      </c>
      <c r="N17" s="29">
        <v>0</v>
      </c>
      <c r="O17" s="29">
        <v>20</v>
      </c>
      <c r="P17" s="29">
        <v>0</v>
      </c>
      <c r="Q17" s="29">
        <v>0</v>
      </c>
      <c r="R17" s="30">
        <v>0</v>
      </c>
      <c r="S17" s="31">
        <f>SUM(D17:R17)</f>
        <v>105</v>
      </c>
      <c r="T17" s="37"/>
    </row>
    <row r="18" spans="1:20" ht="17.25" customHeight="1">
      <c r="A18" s="274">
        <v>14</v>
      </c>
      <c r="B18" s="84" t="s">
        <v>9</v>
      </c>
      <c r="C18" s="84" t="s">
        <v>81</v>
      </c>
      <c r="D18" s="49">
        <v>15</v>
      </c>
      <c r="E18" s="8">
        <v>20</v>
      </c>
      <c r="F18" s="8">
        <v>15</v>
      </c>
      <c r="G18" s="8">
        <v>0</v>
      </c>
      <c r="H18" s="8">
        <v>10</v>
      </c>
      <c r="I18" s="8">
        <v>10</v>
      </c>
      <c r="J18" s="8">
        <v>0</v>
      </c>
      <c r="K18" s="8">
        <v>0</v>
      </c>
      <c r="L18" s="8">
        <v>0</v>
      </c>
      <c r="M18" s="8">
        <v>0</v>
      </c>
      <c r="N18" s="8">
        <v>20</v>
      </c>
      <c r="O18" s="8">
        <v>10</v>
      </c>
      <c r="P18" s="8">
        <v>0</v>
      </c>
      <c r="Q18" s="8">
        <v>0</v>
      </c>
      <c r="R18" s="38">
        <v>0</v>
      </c>
      <c r="S18" s="37">
        <f>SUM(D18:R18)</f>
        <v>100</v>
      </c>
      <c r="T18" s="37"/>
    </row>
    <row r="19" spans="1:20" ht="17.25" customHeight="1">
      <c r="A19" s="274">
        <v>15</v>
      </c>
      <c r="B19" s="84" t="s">
        <v>29</v>
      </c>
      <c r="C19" s="84" t="s">
        <v>75</v>
      </c>
      <c r="D19" s="49">
        <v>10</v>
      </c>
      <c r="E19" s="8">
        <v>20</v>
      </c>
      <c r="F19" s="8">
        <v>0</v>
      </c>
      <c r="G19" s="8">
        <v>0</v>
      </c>
      <c r="H19" s="8">
        <v>10</v>
      </c>
      <c r="I19" s="8">
        <v>0</v>
      </c>
      <c r="J19" s="8">
        <v>15</v>
      </c>
      <c r="K19" s="8">
        <v>0</v>
      </c>
      <c r="L19" s="8">
        <v>0</v>
      </c>
      <c r="M19" s="8">
        <v>0</v>
      </c>
      <c r="N19" s="8">
        <v>0</v>
      </c>
      <c r="O19" s="8">
        <v>15</v>
      </c>
      <c r="P19" s="8">
        <v>0</v>
      </c>
      <c r="Q19" s="8">
        <v>0</v>
      </c>
      <c r="R19" s="38">
        <v>20</v>
      </c>
      <c r="S19" s="37">
        <f>SUM(D19:R19)</f>
        <v>90</v>
      </c>
      <c r="T19" s="37"/>
    </row>
    <row r="20" spans="1:20" ht="17.25" customHeight="1">
      <c r="A20" s="274">
        <v>16</v>
      </c>
      <c r="B20" s="86" t="s">
        <v>69</v>
      </c>
      <c r="C20" s="84" t="s">
        <v>86</v>
      </c>
      <c r="D20" s="49">
        <v>20</v>
      </c>
      <c r="E20" s="8">
        <v>0</v>
      </c>
      <c r="F20" s="8">
        <v>0</v>
      </c>
      <c r="G20" s="8">
        <v>10</v>
      </c>
      <c r="H20" s="8">
        <v>0</v>
      </c>
      <c r="I20" s="8">
        <v>0</v>
      </c>
      <c r="J20" s="8">
        <v>0</v>
      </c>
      <c r="K20" s="8">
        <v>0</v>
      </c>
      <c r="L20" s="8">
        <v>20</v>
      </c>
      <c r="M20" s="8">
        <v>20</v>
      </c>
      <c r="N20" s="8">
        <v>0</v>
      </c>
      <c r="O20" s="8">
        <v>0</v>
      </c>
      <c r="P20" s="8">
        <v>0</v>
      </c>
      <c r="Q20" s="8">
        <v>0</v>
      </c>
      <c r="R20" s="38">
        <v>0</v>
      </c>
      <c r="S20" s="37">
        <f>SUM(D20:R20)</f>
        <v>70</v>
      </c>
      <c r="T20" s="37"/>
    </row>
    <row r="21" spans="1:20" ht="17.25" customHeight="1">
      <c r="A21" s="274">
        <v>17</v>
      </c>
      <c r="B21" s="84" t="s">
        <v>67</v>
      </c>
      <c r="C21" s="86" t="s">
        <v>83</v>
      </c>
      <c r="D21" s="49">
        <v>0</v>
      </c>
      <c r="E21" s="8">
        <v>20</v>
      </c>
      <c r="F21" s="8">
        <v>0</v>
      </c>
      <c r="G21" s="8">
        <v>0</v>
      </c>
      <c r="H21" s="8">
        <v>0</v>
      </c>
      <c r="I21" s="8">
        <v>15</v>
      </c>
      <c r="J21" s="8">
        <v>0</v>
      </c>
      <c r="K21" s="8">
        <v>0</v>
      </c>
      <c r="L21" s="8">
        <v>0</v>
      </c>
      <c r="M21" s="8">
        <v>5</v>
      </c>
      <c r="N21" s="8">
        <v>0</v>
      </c>
      <c r="O21" s="8">
        <v>0</v>
      </c>
      <c r="P21" s="8">
        <v>15</v>
      </c>
      <c r="Q21" s="8">
        <v>10</v>
      </c>
      <c r="R21" s="38">
        <v>0</v>
      </c>
      <c r="S21" s="37">
        <f>SUM(D21:R21)</f>
        <v>65</v>
      </c>
      <c r="T21" s="37"/>
    </row>
    <row r="22" spans="1:20" ht="17.25" customHeight="1">
      <c r="A22" s="274">
        <v>18</v>
      </c>
      <c r="B22" s="84" t="s">
        <v>72</v>
      </c>
      <c r="C22" s="84" t="s">
        <v>86</v>
      </c>
      <c r="D22" s="28">
        <v>0</v>
      </c>
      <c r="E22" s="29">
        <v>20</v>
      </c>
      <c r="F22" s="29">
        <v>20</v>
      </c>
      <c r="G22" s="29">
        <v>10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30">
        <v>0</v>
      </c>
      <c r="S22" s="31">
        <f>SUM(D22:R22)</f>
        <v>50</v>
      </c>
      <c r="T22" s="37"/>
    </row>
    <row r="23" spans="1:20" ht="17.25" customHeight="1">
      <c r="A23" s="274">
        <v>19</v>
      </c>
      <c r="B23" s="84" t="s">
        <v>66</v>
      </c>
      <c r="C23" s="84" t="s">
        <v>81</v>
      </c>
      <c r="D23" s="49">
        <v>0</v>
      </c>
      <c r="E23" s="8">
        <v>10</v>
      </c>
      <c r="F23" s="8">
        <v>0</v>
      </c>
      <c r="G23" s="8">
        <v>0</v>
      </c>
      <c r="H23" s="8">
        <v>10</v>
      </c>
      <c r="I23" s="8">
        <v>0</v>
      </c>
      <c r="J23" s="8">
        <v>0</v>
      </c>
      <c r="K23" s="8">
        <v>0</v>
      </c>
      <c r="L23" s="8">
        <v>20</v>
      </c>
      <c r="M23" s="8">
        <v>5</v>
      </c>
      <c r="N23" s="8">
        <v>0</v>
      </c>
      <c r="O23" s="8">
        <v>0</v>
      </c>
      <c r="P23" s="8">
        <v>0</v>
      </c>
      <c r="Q23" s="8">
        <v>0</v>
      </c>
      <c r="R23" s="38">
        <v>0</v>
      </c>
      <c r="S23" s="37">
        <f>SUM(D23:R23)</f>
        <v>45</v>
      </c>
      <c r="T23" s="37"/>
    </row>
    <row r="24" spans="1:20" ht="17.25" customHeight="1" thickBot="1">
      <c r="A24" s="277">
        <v>20</v>
      </c>
      <c r="B24" s="85" t="s">
        <v>22</v>
      </c>
      <c r="C24" s="85" t="s">
        <v>75</v>
      </c>
      <c r="D24" s="162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15</v>
      </c>
      <c r="L24" s="117">
        <v>20</v>
      </c>
      <c r="M24" s="117">
        <v>10</v>
      </c>
      <c r="N24" s="117">
        <v>0</v>
      </c>
      <c r="O24" s="117">
        <v>0</v>
      </c>
      <c r="P24" s="117">
        <v>0</v>
      </c>
      <c r="Q24" s="117">
        <v>0</v>
      </c>
      <c r="R24" s="80">
        <v>0</v>
      </c>
      <c r="S24" s="23">
        <f>SUM(D24:R24)</f>
        <v>45</v>
      </c>
      <c r="T24" s="297"/>
    </row>
    <row r="25" spans="1:20" ht="17.25" customHeight="1"/>
    <row r="26" spans="1:20" ht="17.25" customHeight="1"/>
    <row r="27" spans="1:20" ht="17.25" customHeight="1">
      <c r="B27" s="88"/>
    </row>
    <row r="28" spans="1:20" ht="17.25" customHeight="1"/>
    <row r="29" spans="1:20" ht="17.25" customHeight="1"/>
    <row r="30" spans="1:20" ht="17.25" customHeight="1"/>
  </sheetData>
  <sortState ref="B5:S24">
    <sortCondition descending="1" ref="S5:S24"/>
  </sortState>
  <mergeCells count="21">
    <mergeCell ref="A2:E2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F3:F4"/>
    <mergeCell ref="E3:E4"/>
    <mergeCell ref="D3:D4"/>
    <mergeCell ref="S3:S4"/>
    <mergeCell ref="T3:T4"/>
    <mergeCell ref="Q3:Q4"/>
    <mergeCell ref="R3:R4"/>
  </mergeCells>
  <pageMargins left="0.7" right="0.7" top="0.75" bottom="0.75" header="0.3" footer="0.3"/>
  <pageSetup paperSize="9" scale="4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H55"/>
  <sheetViews>
    <sheetView tabSelected="1" workbookViewId="0">
      <selection activeCell="J9" sqref="J9"/>
    </sheetView>
  </sheetViews>
  <sheetFormatPr defaultRowHeight="15"/>
  <cols>
    <col min="1" max="1" width="3" bestFit="1" customWidth="1"/>
    <col min="2" max="2" width="20.5703125" bestFit="1" customWidth="1"/>
    <col min="3" max="3" width="33.5703125" bestFit="1" customWidth="1"/>
    <col min="4" max="4" width="8.140625" customWidth="1"/>
    <col min="5" max="5" width="8.28515625" customWidth="1"/>
    <col min="6" max="6" width="9.28515625" customWidth="1"/>
  </cols>
  <sheetData>
    <row r="2" spans="1:8" ht="19.5" thickBot="1">
      <c r="B2" s="302" t="s">
        <v>109</v>
      </c>
    </row>
    <row r="3" spans="1:8" ht="15" customHeight="1">
      <c r="A3" s="147" t="s">
        <v>0</v>
      </c>
      <c r="B3" s="151" t="s">
        <v>33</v>
      </c>
      <c r="C3" s="127" t="s">
        <v>1</v>
      </c>
      <c r="D3" s="147" t="s">
        <v>100</v>
      </c>
      <c r="E3" s="147" t="s">
        <v>101</v>
      </c>
      <c r="F3" s="147" t="s">
        <v>102</v>
      </c>
      <c r="G3" s="147" t="s">
        <v>103</v>
      </c>
      <c r="H3" s="147" t="s">
        <v>45</v>
      </c>
    </row>
    <row r="4" spans="1:8" ht="15.75" customHeight="1" thickBot="1">
      <c r="A4" s="150"/>
      <c r="B4" s="152"/>
      <c r="C4" s="128"/>
      <c r="D4" s="150"/>
      <c r="E4" s="150"/>
      <c r="F4" s="150"/>
      <c r="G4" s="150"/>
      <c r="H4" s="150"/>
    </row>
    <row r="5" spans="1:8" ht="18.75">
      <c r="A5" s="197">
        <v>1</v>
      </c>
      <c r="B5" s="200" t="s">
        <v>27</v>
      </c>
      <c r="C5" s="205" t="s">
        <v>78</v>
      </c>
      <c r="D5" s="303">
        <v>565</v>
      </c>
      <c r="E5" s="304">
        <v>400</v>
      </c>
      <c r="F5" s="305">
        <v>200</v>
      </c>
      <c r="G5" s="182">
        <f t="shared" ref="G5:G22" si="0">SUM(D5:F5)</f>
        <v>1165</v>
      </c>
      <c r="H5" s="243">
        <v>1</v>
      </c>
    </row>
    <row r="6" spans="1:8" ht="15.75">
      <c r="A6" s="198">
        <v>2</v>
      </c>
      <c r="B6" s="201" t="s">
        <v>21</v>
      </c>
      <c r="C6" s="201" t="s">
        <v>81</v>
      </c>
      <c r="D6" s="306">
        <v>550</v>
      </c>
      <c r="E6" s="307">
        <v>350</v>
      </c>
      <c r="F6" s="308">
        <v>175</v>
      </c>
      <c r="G6" s="187">
        <f t="shared" si="0"/>
        <v>1075</v>
      </c>
      <c r="H6" s="310">
        <v>2</v>
      </c>
    </row>
    <row r="7" spans="1:8">
      <c r="A7" s="199">
        <v>3</v>
      </c>
      <c r="B7" s="202" t="s">
        <v>63</v>
      </c>
      <c r="C7" s="206" t="s">
        <v>77</v>
      </c>
      <c r="D7" s="311">
        <v>540</v>
      </c>
      <c r="E7" s="312">
        <v>275</v>
      </c>
      <c r="F7" s="313">
        <v>190</v>
      </c>
      <c r="G7" s="192">
        <f t="shared" si="0"/>
        <v>1005</v>
      </c>
      <c r="H7" s="192">
        <v>3</v>
      </c>
    </row>
    <row r="8" spans="1:8">
      <c r="A8" s="68">
        <v>4</v>
      </c>
      <c r="B8" s="84" t="s">
        <v>26</v>
      </c>
      <c r="C8" s="10" t="s">
        <v>81</v>
      </c>
      <c r="D8" s="113">
        <v>450</v>
      </c>
      <c r="E8" s="96">
        <v>285</v>
      </c>
      <c r="F8" s="298">
        <v>155</v>
      </c>
      <c r="G8" s="75">
        <f t="shared" si="0"/>
        <v>890</v>
      </c>
      <c r="H8" s="75"/>
    </row>
    <row r="9" spans="1:8">
      <c r="A9" s="68">
        <v>5</v>
      </c>
      <c r="B9" s="84" t="s">
        <v>65</v>
      </c>
      <c r="C9" s="7" t="s">
        <v>78</v>
      </c>
      <c r="D9" s="113">
        <v>490</v>
      </c>
      <c r="E9" s="96">
        <v>240</v>
      </c>
      <c r="F9" s="298">
        <v>155</v>
      </c>
      <c r="G9" s="75">
        <f t="shared" si="0"/>
        <v>885</v>
      </c>
      <c r="H9" s="75"/>
    </row>
    <row r="10" spans="1:8">
      <c r="A10" s="68">
        <v>6</v>
      </c>
      <c r="B10" s="84" t="s">
        <v>60</v>
      </c>
      <c r="C10" s="10" t="s">
        <v>76</v>
      </c>
      <c r="D10" s="113">
        <v>500</v>
      </c>
      <c r="E10" s="96">
        <v>245</v>
      </c>
      <c r="F10" s="298">
        <v>90</v>
      </c>
      <c r="G10" s="75">
        <f t="shared" si="0"/>
        <v>835</v>
      </c>
      <c r="H10" s="75"/>
    </row>
    <row r="11" spans="1:8">
      <c r="A11" s="68">
        <v>7</v>
      </c>
      <c r="B11" s="84" t="s">
        <v>64</v>
      </c>
      <c r="C11" s="7" t="s">
        <v>78</v>
      </c>
      <c r="D11" s="113">
        <v>360</v>
      </c>
      <c r="E11" s="96">
        <v>280</v>
      </c>
      <c r="F11" s="298">
        <v>155</v>
      </c>
      <c r="G11" s="75">
        <f t="shared" si="0"/>
        <v>795</v>
      </c>
      <c r="H11" s="75"/>
    </row>
    <row r="12" spans="1:8">
      <c r="A12" s="68">
        <v>8</v>
      </c>
      <c r="B12" s="84" t="s">
        <v>24</v>
      </c>
      <c r="C12" s="10" t="s">
        <v>75</v>
      </c>
      <c r="D12" s="113">
        <v>345</v>
      </c>
      <c r="E12" s="96">
        <v>240</v>
      </c>
      <c r="F12" s="298">
        <v>115</v>
      </c>
      <c r="G12" s="75">
        <f t="shared" si="0"/>
        <v>700</v>
      </c>
      <c r="H12" s="75"/>
    </row>
    <row r="13" spans="1:8">
      <c r="A13" s="68">
        <v>9</v>
      </c>
      <c r="B13" s="84" t="s">
        <v>15</v>
      </c>
      <c r="C13" s="10" t="s">
        <v>81</v>
      </c>
      <c r="D13" s="113">
        <v>400</v>
      </c>
      <c r="E13" s="96">
        <v>240</v>
      </c>
      <c r="F13" s="298">
        <v>50</v>
      </c>
      <c r="G13" s="75">
        <f t="shared" si="0"/>
        <v>690</v>
      </c>
      <c r="H13" s="75"/>
    </row>
    <row r="14" spans="1:8">
      <c r="A14" s="68">
        <v>10</v>
      </c>
      <c r="B14" s="84" t="s">
        <v>13</v>
      </c>
      <c r="C14" s="10" t="s">
        <v>79</v>
      </c>
      <c r="D14" s="113">
        <v>405</v>
      </c>
      <c r="E14" s="96">
        <v>215</v>
      </c>
      <c r="F14" s="298">
        <v>35</v>
      </c>
      <c r="G14" s="75">
        <f t="shared" si="0"/>
        <v>655</v>
      </c>
      <c r="H14" s="75"/>
    </row>
    <row r="15" spans="1:8">
      <c r="A15" s="68">
        <v>11</v>
      </c>
      <c r="B15" s="84" t="s">
        <v>18</v>
      </c>
      <c r="C15" s="84" t="s">
        <v>75</v>
      </c>
      <c r="D15" s="113">
        <v>380</v>
      </c>
      <c r="E15" s="96">
        <v>230</v>
      </c>
      <c r="F15" s="298">
        <v>40</v>
      </c>
      <c r="G15" s="75">
        <f t="shared" si="0"/>
        <v>650</v>
      </c>
      <c r="H15" s="75"/>
    </row>
    <row r="16" spans="1:8">
      <c r="A16" s="68">
        <v>12</v>
      </c>
      <c r="B16" s="84" t="s">
        <v>70</v>
      </c>
      <c r="C16" s="10" t="s">
        <v>86</v>
      </c>
      <c r="D16" s="113">
        <v>365</v>
      </c>
      <c r="E16" s="96">
        <v>100</v>
      </c>
      <c r="F16" s="298">
        <v>85</v>
      </c>
      <c r="G16" s="75">
        <f t="shared" si="0"/>
        <v>550</v>
      </c>
      <c r="H16" s="75"/>
    </row>
    <row r="17" spans="1:8">
      <c r="A17" s="68">
        <v>13</v>
      </c>
      <c r="B17" s="84" t="s">
        <v>99</v>
      </c>
      <c r="C17" s="10" t="s">
        <v>75</v>
      </c>
      <c r="D17" s="113">
        <v>355</v>
      </c>
      <c r="E17" s="96">
        <v>170</v>
      </c>
      <c r="F17" s="298"/>
      <c r="G17" s="75">
        <f t="shared" si="0"/>
        <v>525</v>
      </c>
      <c r="H17" s="75"/>
    </row>
    <row r="18" spans="1:8">
      <c r="A18" s="68">
        <v>14</v>
      </c>
      <c r="B18" s="84" t="s">
        <v>61</v>
      </c>
      <c r="C18" s="10" t="s">
        <v>81</v>
      </c>
      <c r="D18" s="113">
        <v>250</v>
      </c>
      <c r="E18" s="96">
        <v>40</v>
      </c>
      <c r="F18" s="298"/>
      <c r="G18" s="75">
        <f t="shared" si="0"/>
        <v>290</v>
      </c>
      <c r="H18" s="75"/>
    </row>
    <row r="19" spans="1:8">
      <c r="A19" s="68">
        <v>15</v>
      </c>
      <c r="B19" s="204" t="s">
        <v>56</v>
      </c>
      <c r="C19" s="10" t="s">
        <v>81</v>
      </c>
      <c r="D19" s="113">
        <v>245</v>
      </c>
      <c r="E19" s="96"/>
      <c r="F19" s="298"/>
      <c r="G19" s="75">
        <f t="shared" si="0"/>
        <v>245</v>
      </c>
      <c r="H19" s="75"/>
    </row>
    <row r="20" spans="1:8">
      <c r="A20" s="68">
        <v>16</v>
      </c>
      <c r="B20" s="84" t="s">
        <v>94</v>
      </c>
      <c r="C20" s="86" t="s">
        <v>83</v>
      </c>
      <c r="D20" s="113">
        <v>220</v>
      </c>
      <c r="E20" s="96">
        <v>15</v>
      </c>
      <c r="F20" s="298">
        <v>0</v>
      </c>
      <c r="G20" s="75">
        <f t="shared" si="0"/>
        <v>235</v>
      </c>
      <c r="H20" s="75"/>
    </row>
    <row r="21" spans="1:8">
      <c r="A21" s="68">
        <v>17</v>
      </c>
      <c r="B21" s="84" t="s">
        <v>96</v>
      </c>
      <c r="C21" s="10" t="s">
        <v>75</v>
      </c>
      <c r="D21" s="113">
        <v>120</v>
      </c>
      <c r="E21" s="96"/>
      <c r="F21" s="298"/>
      <c r="G21" s="75">
        <f t="shared" si="0"/>
        <v>120</v>
      </c>
      <c r="H21" s="75"/>
    </row>
    <row r="22" spans="1:8" ht="15.75" thickBot="1">
      <c r="A22" s="69">
        <v>18</v>
      </c>
      <c r="B22" s="85" t="s">
        <v>71</v>
      </c>
      <c r="C22" s="41" t="s">
        <v>86</v>
      </c>
      <c r="D22" s="114">
        <v>95</v>
      </c>
      <c r="E22" s="299"/>
      <c r="F22" s="300"/>
      <c r="G22" s="76">
        <f t="shared" si="0"/>
        <v>95</v>
      </c>
      <c r="H22" s="76"/>
    </row>
    <row r="23" spans="1:8">
      <c r="A23" s="109"/>
      <c r="B23" s="88"/>
      <c r="C23" s="82"/>
      <c r="D23" s="93"/>
      <c r="E23" s="93"/>
      <c r="F23" s="93"/>
      <c r="G23" s="93"/>
      <c r="H23" s="93"/>
    </row>
    <row r="24" spans="1:8">
      <c r="A24" s="109"/>
      <c r="B24" s="88"/>
      <c r="C24" s="82"/>
      <c r="D24" s="93"/>
      <c r="E24" s="93"/>
      <c r="F24" s="93"/>
      <c r="G24" s="93"/>
      <c r="H24" s="93"/>
    </row>
    <row r="25" spans="1:8" ht="19.5" thickBot="1">
      <c r="B25" s="302" t="s">
        <v>110</v>
      </c>
    </row>
    <row r="26" spans="1:8">
      <c r="A26" s="158" t="s">
        <v>0</v>
      </c>
      <c r="B26" s="127" t="s">
        <v>33</v>
      </c>
      <c r="C26" s="160" t="s">
        <v>1</v>
      </c>
      <c r="D26" s="147" t="s">
        <v>101</v>
      </c>
      <c r="E26" s="147" t="s">
        <v>102</v>
      </c>
      <c r="F26" s="147" t="s">
        <v>104</v>
      </c>
      <c r="G26" s="147" t="s">
        <v>103</v>
      </c>
      <c r="H26" s="147" t="s">
        <v>45</v>
      </c>
    </row>
    <row r="27" spans="1:8" ht="15.75" thickBot="1">
      <c r="A27" s="159"/>
      <c r="B27" s="140"/>
      <c r="C27" s="161"/>
      <c r="D27" s="148"/>
      <c r="E27" s="148"/>
      <c r="F27" s="148"/>
      <c r="G27" s="148"/>
      <c r="H27" s="148"/>
    </row>
    <row r="28" spans="1:8" ht="18.75">
      <c r="A28" s="197">
        <v>1</v>
      </c>
      <c r="B28" s="200" t="s">
        <v>62</v>
      </c>
      <c r="C28" s="205" t="s">
        <v>77</v>
      </c>
      <c r="D28" s="303">
        <v>490</v>
      </c>
      <c r="E28" s="304">
        <v>335</v>
      </c>
      <c r="F28" s="305">
        <v>255</v>
      </c>
      <c r="G28" s="182">
        <f t="shared" ref="G28:G51" si="1">SUM(D28:F28)</f>
        <v>1080</v>
      </c>
      <c r="H28" s="243">
        <v>1</v>
      </c>
    </row>
    <row r="29" spans="1:8" ht="15.75">
      <c r="A29" s="198">
        <v>2</v>
      </c>
      <c r="B29" s="201" t="s">
        <v>19</v>
      </c>
      <c r="C29" s="201" t="s">
        <v>84</v>
      </c>
      <c r="D29" s="306">
        <v>480</v>
      </c>
      <c r="E29" s="307">
        <v>310</v>
      </c>
      <c r="F29" s="308">
        <v>280</v>
      </c>
      <c r="G29" s="309">
        <f t="shared" si="1"/>
        <v>1070</v>
      </c>
      <c r="H29" s="310">
        <v>2</v>
      </c>
    </row>
    <row r="30" spans="1:8">
      <c r="A30" s="199">
        <v>3</v>
      </c>
      <c r="B30" s="202" t="s">
        <v>16</v>
      </c>
      <c r="C30" s="202" t="s">
        <v>81</v>
      </c>
      <c r="D30" s="311">
        <v>400</v>
      </c>
      <c r="E30" s="312">
        <v>295</v>
      </c>
      <c r="F30" s="313">
        <v>205</v>
      </c>
      <c r="G30" s="314">
        <f t="shared" si="1"/>
        <v>900</v>
      </c>
      <c r="H30" s="192">
        <v>3</v>
      </c>
    </row>
    <row r="31" spans="1:8">
      <c r="A31" s="68">
        <v>4</v>
      </c>
      <c r="B31" s="84" t="s">
        <v>30</v>
      </c>
      <c r="C31" s="84" t="s">
        <v>85</v>
      </c>
      <c r="D31" s="113">
        <v>385</v>
      </c>
      <c r="E31" s="96">
        <v>290</v>
      </c>
      <c r="F31" s="298">
        <v>180</v>
      </c>
      <c r="G31" s="111">
        <f t="shared" si="1"/>
        <v>855</v>
      </c>
      <c r="H31" s="75"/>
    </row>
    <row r="32" spans="1:8">
      <c r="A32" s="68">
        <v>5</v>
      </c>
      <c r="B32" s="203" t="s">
        <v>28</v>
      </c>
      <c r="C32" s="301" t="s">
        <v>78</v>
      </c>
      <c r="D32" s="113">
        <v>390</v>
      </c>
      <c r="E32" s="96">
        <v>295</v>
      </c>
      <c r="F32" s="298">
        <v>160</v>
      </c>
      <c r="G32" s="111">
        <f t="shared" si="1"/>
        <v>845</v>
      </c>
      <c r="H32" s="75"/>
    </row>
    <row r="33" spans="1:8">
      <c r="A33" s="68">
        <v>6</v>
      </c>
      <c r="B33" s="84" t="s">
        <v>17</v>
      </c>
      <c r="C33" s="84" t="s">
        <v>80</v>
      </c>
      <c r="D33" s="113">
        <v>400</v>
      </c>
      <c r="E33" s="96">
        <v>275</v>
      </c>
      <c r="F33" s="298">
        <v>160</v>
      </c>
      <c r="G33" s="111">
        <f t="shared" si="1"/>
        <v>835</v>
      </c>
      <c r="H33" s="75"/>
    </row>
    <row r="34" spans="1:8">
      <c r="A34" s="68">
        <v>7</v>
      </c>
      <c r="B34" s="84" t="s">
        <v>20</v>
      </c>
      <c r="C34" s="84" t="s">
        <v>81</v>
      </c>
      <c r="D34" s="113">
        <v>220</v>
      </c>
      <c r="E34" s="96">
        <v>345</v>
      </c>
      <c r="F34" s="298">
        <v>175</v>
      </c>
      <c r="G34" s="111">
        <f t="shared" si="1"/>
        <v>740</v>
      </c>
      <c r="H34" s="75"/>
    </row>
    <row r="35" spans="1:8">
      <c r="A35" s="68">
        <v>8</v>
      </c>
      <c r="B35" s="84" t="s">
        <v>23</v>
      </c>
      <c r="C35" s="84" t="s">
        <v>81</v>
      </c>
      <c r="D35" s="113">
        <v>345</v>
      </c>
      <c r="E35" s="96">
        <v>265</v>
      </c>
      <c r="F35" s="298">
        <v>95</v>
      </c>
      <c r="G35" s="111">
        <f t="shared" si="1"/>
        <v>705</v>
      </c>
      <c r="H35" s="75"/>
    </row>
    <row r="36" spans="1:8">
      <c r="A36" s="68">
        <v>9</v>
      </c>
      <c r="B36" s="84" t="s">
        <v>10</v>
      </c>
      <c r="C36" s="84" t="s">
        <v>82</v>
      </c>
      <c r="D36" s="113">
        <v>450</v>
      </c>
      <c r="E36" s="96">
        <v>155</v>
      </c>
      <c r="F36" s="298">
        <v>90</v>
      </c>
      <c r="G36" s="111">
        <f t="shared" si="1"/>
        <v>695</v>
      </c>
      <c r="H36" s="75"/>
    </row>
    <row r="37" spans="1:8">
      <c r="A37" s="68">
        <v>10</v>
      </c>
      <c r="B37" s="84" t="s">
        <v>8</v>
      </c>
      <c r="C37" s="84" t="s">
        <v>75</v>
      </c>
      <c r="D37" s="113">
        <v>355</v>
      </c>
      <c r="E37" s="96">
        <v>170</v>
      </c>
      <c r="F37" s="298">
        <v>90</v>
      </c>
      <c r="G37" s="111">
        <f t="shared" si="1"/>
        <v>615</v>
      </c>
      <c r="H37" s="75"/>
    </row>
    <row r="38" spans="1:8">
      <c r="A38" s="68">
        <v>11</v>
      </c>
      <c r="B38" s="84" t="s">
        <v>59</v>
      </c>
      <c r="C38" s="84" t="s">
        <v>81</v>
      </c>
      <c r="D38" s="113">
        <v>360</v>
      </c>
      <c r="E38" s="96">
        <v>140</v>
      </c>
      <c r="F38" s="298">
        <v>90</v>
      </c>
      <c r="G38" s="111">
        <f t="shared" si="1"/>
        <v>590</v>
      </c>
      <c r="H38" s="75"/>
    </row>
    <row r="39" spans="1:8">
      <c r="A39" s="68">
        <v>12</v>
      </c>
      <c r="B39" s="84" t="s">
        <v>14</v>
      </c>
      <c r="C39" s="86" t="s">
        <v>83</v>
      </c>
      <c r="D39" s="113">
        <v>285</v>
      </c>
      <c r="E39" s="96">
        <v>175</v>
      </c>
      <c r="F39" s="298">
        <v>110</v>
      </c>
      <c r="G39" s="111">
        <f t="shared" si="1"/>
        <v>570</v>
      </c>
      <c r="H39" s="75"/>
    </row>
    <row r="40" spans="1:8">
      <c r="A40" s="68">
        <v>13</v>
      </c>
      <c r="B40" s="84" t="s">
        <v>68</v>
      </c>
      <c r="C40" s="84" t="s">
        <v>81</v>
      </c>
      <c r="D40" s="113">
        <v>290</v>
      </c>
      <c r="E40" s="96">
        <v>135</v>
      </c>
      <c r="F40" s="298">
        <v>135</v>
      </c>
      <c r="G40" s="111">
        <f t="shared" si="1"/>
        <v>560</v>
      </c>
      <c r="H40" s="75"/>
    </row>
    <row r="41" spans="1:8">
      <c r="A41" s="68">
        <v>14</v>
      </c>
      <c r="B41" s="84" t="s">
        <v>12</v>
      </c>
      <c r="C41" s="84" t="s">
        <v>81</v>
      </c>
      <c r="D41" s="113">
        <v>310</v>
      </c>
      <c r="E41" s="96">
        <v>150</v>
      </c>
      <c r="F41" s="298">
        <v>65</v>
      </c>
      <c r="G41" s="111">
        <f t="shared" si="1"/>
        <v>525</v>
      </c>
      <c r="H41" s="75"/>
    </row>
    <row r="42" spans="1:8">
      <c r="A42" s="68">
        <v>15</v>
      </c>
      <c r="B42" s="84" t="s">
        <v>29</v>
      </c>
      <c r="C42" s="84" t="s">
        <v>75</v>
      </c>
      <c r="D42" s="113">
        <v>190</v>
      </c>
      <c r="E42" s="96">
        <v>190</v>
      </c>
      <c r="F42" s="298">
        <v>75</v>
      </c>
      <c r="G42" s="111">
        <f t="shared" si="1"/>
        <v>455</v>
      </c>
      <c r="H42" s="75"/>
    </row>
    <row r="43" spans="1:8">
      <c r="A43" s="68">
        <v>16</v>
      </c>
      <c r="B43" s="84" t="s">
        <v>9</v>
      </c>
      <c r="C43" s="84" t="s">
        <v>81</v>
      </c>
      <c r="D43" s="113">
        <v>215</v>
      </c>
      <c r="E43" s="96">
        <v>110</v>
      </c>
      <c r="F43" s="298">
        <v>45</v>
      </c>
      <c r="G43" s="111">
        <f t="shared" si="1"/>
        <v>370</v>
      </c>
      <c r="H43" s="75"/>
    </row>
    <row r="44" spans="1:8">
      <c r="A44" s="68">
        <v>17</v>
      </c>
      <c r="B44" s="84" t="s">
        <v>72</v>
      </c>
      <c r="C44" s="84" t="s">
        <v>86</v>
      </c>
      <c r="D44" s="113">
        <v>290</v>
      </c>
      <c r="E44" s="96">
        <v>50</v>
      </c>
      <c r="F44" s="298"/>
      <c r="G44" s="111">
        <f t="shared" si="1"/>
        <v>340</v>
      </c>
      <c r="H44" s="75"/>
    </row>
    <row r="45" spans="1:8">
      <c r="A45" s="68">
        <v>18</v>
      </c>
      <c r="B45" s="86" t="s">
        <v>69</v>
      </c>
      <c r="C45" s="84" t="s">
        <v>86</v>
      </c>
      <c r="D45" s="113">
        <v>200</v>
      </c>
      <c r="E45" s="96">
        <v>45</v>
      </c>
      <c r="F45" s="298">
        <v>80</v>
      </c>
      <c r="G45" s="111">
        <f t="shared" si="1"/>
        <v>325</v>
      </c>
      <c r="H45" s="75"/>
    </row>
    <row r="46" spans="1:8">
      <c r="A46" s="68">
        <v>19</v>
      </c>
      <c r="B46" s="84" t="s">
        <v>67</v>
      </c>
      <c r="C46" s="86" t="s">
        <v>83</v>
      </c>
      <c r="D46" s="113">
        <v>145</v>
      </c>
      <c r="E46" s="96">
        <v>90</v>
      </c>
      <c r="F46" s="298">
        <v>75</v>
      </c>
      <c r="G46" s="111">
        <f t="shared" si="1"/>
        <v>310</v>
      </c>
      <c r="H46" s="75"/>
    </row>
    <row r="47" spans="1:8">
      <c r="A47" s="68">
        <v>20</v>
      </c>
      <c r="B47" s="84" t="s">
        <v>66</v>
      </c>
      <c r="C47" s="84" t="s">
        <v>81</v>
      </c>
      <c r="D47" s="113">
        <v>195</v>
      </c>
      <c r="E47" s="96">
        <v>70</v>
      </c>
      <c r="F47" s="298"/>
      <c r="G47" s="111">
        <f t="shared" si="1"/>
        <v>265</v>
      </c>
      <c r="H47" s="75"/>
    </row>
    <row r="48" spans="1:8">
      <c r="A48" s="68">
        <v>21</v>
      </c>
      <c r="B48" s="118" t="s">
        <v>22</v>
      </c>
      <c r="C48" s="118" t="s">
        <v>75</v>
      </c>
      <c r="D48" s="113">
        <v>160</v>
      </c>
      <c r="E48" s="96">
        <v>65</v>
      </c>
      <c r="F48" s="298">
        <v>5</v>
      </c>
      <c r="G48" s="111">
        <f t="shared" si="1"/>
        <v>230</v>
      </c>
      <c r="H48" s="75"/>
    </row>
    <row r="49" spans="1:8">
      <c r="A49" s="68">
        <v>22</v>
      </c>
      <c r="B49" s="84" t="s">
        <v>25</v>
      </c>
      <c r="C49" s="84" t="s">
        <v>81</v>
      </c>
      <c r="D49" s="113">
        <v>220</v>
      </c>
      <c r="E49" s="96"/>
      <c r="F49" s="298"/>
      <c r="G49" s="111">
        <f t="shared" si="1"/>
        <v>220</v>
      </c>
      <c r="H49" s="75"/>
    </row>
    <row r="50" spans="1:8">
      <c r="A50" s="68">
        <v>23</v>
      </c>
      <c r="B50" s="84" t="s">
        <v>58</v>
      </c>
      <c r="C50" s="84" t="s">
        <v>81</v>
      </c>
      <c r="D50" s="113">
        <v>90</v>
      </c>
      <c r="E50" s="96">
        <v>25</v>
      </c>
      <c r="F50" s="298"/>
      <c r="G50" s="111">
        <f t="shared" si="1"/>
        <v>115</v>
      </c>
      <c r="H50" s="75"/>
    </row>
    <row r="51" spans="1:8" ht="15.75" thickBot="1">
      <c r="A51" s="69">
        <v>24</v>
      </c>
      <c r="B51" s="85" t="s">
        <v>73</v>
      </c>
      <c r="C51" s="85" t="s">
        <v>86</v>
      </c>
      <c r="D51" s="114">
        <v>45</v>
      </c>
      <c r="E51" s="299"/>
      <c r="F51" s="300"/>
      <c r="G51" s="90">
        <f t="shared" si="1"/>
        <v>45</v>
      </c>
      <c r="H51" s="76"/>
    </row>
    <row r="53" spans="1:8">
      <c r="B53" s="88" t="s">
        <v>105</v>
      </c>
    </row>
    <row r="55" spans="1:8">
      <c r="B55" t="s">
        <v>106</v>
      </c>
    </row>
  </sheetData>
  <sortState ref="B40:G63">
    <sortCondition descending="1" ref="G40:G63"/>
  </sortState>
  <mergeCells count="16">
    <mergeCell ref="A3:A4"/>
    <mergeCell ref="B3:B4"/>
    <mergeCell ref="C3:C4"/>
    <mergeCell ref="E3:E4"/>
    <mergeCell ref="F3:F4"/>
    <mergeCell ref="D3:D4"/>
    <mergeCell ref="G3:G4"/>
    <mergeCell ref="H3:H4"/>
    <mergeCell ref="G26:G27"/>
    <mergeCell ref="H26:H27"/>
    <mergeCell ref="A26:A27"/>
    <mergeCell ref="B26:B27"/>
    <mergeCell ref="C26:C27"/>
    <mergeCell ref="D26:D27"/>
    <mergeCell ref="E26:E27"/>
    <mergeCell ref="F26:F27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topLeftCell="A4" zoomScale="80" zoomScaleNormal="80" workbookViewId="0">
      <selection activeCell="C33" sqref="C33"/>
    </sheetView>
  </sheetViews>
  <sheetFormatPr defaultRowHeight="15"/>
  <cols>
    <col min="1" max="1" width="3.5703125" bestFit="1" customWidth="1"/>
    <col min="2" max="2" width="23.5703125" bestFit="1" customWidth="1"/>
    <col min="3" max="3" width="31" bestFit="1" customWidth="1"/>
    <col min="4" max="12" width="8.140625" customWidth="1"/>
    <col min="13" max="13" width="9.28515625" bestFit="1" customWidth="1"/>
    <col min="14" max="15" width="8.140625" customWidth="1"/>
  </cols>
  <sheetData>
    <row r="1" spans="1:14" ht="19.5" customHeight="1">
      <c r="A1" s="11"/>
      <c r="B1" s="126" t="s">
        <v>31</v>
      </c>
      <c r="C1" s="126"/>
      <c r="D1" s="126"/>
      <c r="E1" s="126"/>
      <c r="F1" s="126"/>
      <c r="G1" s="126"/>
      <c r="H1" s="126"/>
      <c r="I1" s="126"/>
      <c r="J1" s="126"/>
    </row>
    <row r="2" spans="1:14" ht="19.5" customHeight="1" thickBot="1">
      <c r="A2" s="11"/>
      <c r="B2" s="12" t="s">
        <v>32</v>
      </c>
      <c r="C2" s="12"/>
      <c r="D2" s="12"/>
      <c r="E2" s="12"/>
      <c r="F2" s="12"/>
      <c r="G2" s="12"/>
      <c r="H2" s="12"/>
      <c r="I2" s="12"/>
      <c r="J2" s="13"/>
    </row>
    <row r="3" spans="1:14" ht="19.5" customHeight="1">
      <c r="A3" s="127" t="s">
        <v>0</v>
      </c>
      <c r="B3" s="129" t="s">
        <v>33</v>
      </c>
      <c r="C3" s="131" t="s">
        <v>1</v>
      </c>
      <c r="D3" s="129" t="s">
        <v>34</v>
      </c>
      <c r="E3" s="131" t="s">
        <v>35</v>
      </c>
      <c r="F3" s="129" t="s">
        <v>36</v>
      </c>
      <c r="G3" s="131" t="s">
        <v>37</v>
      </c>
      <c r="H3" s="129" t="s">
        <v>38</v>
      </c>
      <c r="I3" s="133" t="s">
        <v>39</v>
      </c>
      <c r="J3" s="132"/>
      <c r="K3" s="83"/>
      <c r="L3" s="83"/>
      <c r="M3" s="83"/>
      <c r="N3" s="83"/>
    </row>
    <row r="4" spans="1:14" ht="19.5" customHeight="1" thickBot="1">
      <c r="A4" s="128"/>
      <c r="B4" s="130"/>
      <c r="C4" s="132"/>
      <c r="D4" s="130"/>
      <c r="E4" s="132"/>
      <c r="F4" s="130"/>
      <c r="G4" s="132"/>
      <c r="H4" s="130"/>
      <c r="I4" s="134"/>
      <c r="J4" s="132"/>
      <c r="K4" s="83"/>
      <c r="L4" s="83"/>
      <c r="M4" s="83"/>
      <c r="N4" s="83"/>
    </row>
    <row r="5" spans="1:14" ht="19.5" customHeight="1">
      <c r="A5" s="216">
        <v>1</v>
      </c>
      <c r="B5" s="217" t="s">
        <v>72</v>
      </c>
      <c r="C5" s="217" t="s">
        <v>86</v>
      </c>
      <c r="D5" s="218">
        <v>30</v>
      </c>
      <c r="E5" s="219">
        <v>40</v>
      </c>
      <c r="F5" s="219">
        <v>50</v>
      </c>
      <c r="G5" s="219">
        <v>40</v>
      </c>
      <c r="H5" s="220">
        <v>60</v>
      </c>
      <c r="I5" s="216">
        <f t="shared" ref="I5:I15" si="0">SUM(D5:H5)</f>
        <v>220</v>
      </c>
      <c r="J5" s="14"/>
      <c r="K5" s="83"/>
      <c r="L5" s="83"/>
      <c r="M5" s="83"/>
      <c r="N5" s="83"/>
    </row>
    <row r="6" spans="1:14" ht="19.5" customHeight="1">
      <c r="A6" s="221">
        <v>2</v>
      </c>
      <c r="B6" s="165" t="s">
        <v>67</v>
      </c>
      <c r="C6" s="222" t="s">
        <v>83</v>
      </c>
      <c r="D6" s="223">
        <v>25</v>
      </c>
      <c r="E6" s="224">
        <v>45</v>
      </c>
      <c r="F6" s="224">
        <v>50</v>
      </c>
      <c r="G6" s="224">
        <v>60</v>
      </c>
      <c r="H6" s="225">
        <v>40</v>
      </c>
      <c r="I6" s="221">
        <f t="shared" si="0"/>
        <v>220</v>
      </c>
      <c r="J6" s="17"/>
      <c r="K6" s="83"/>
      <c r="L6" s="83"/>
      <c r="M6" s="83"/>
      <c r="N6" s="83"/>
    </row>
    <row r="7" spans="1:14" ht="19.5" customHeight="1">
      <c r="A7" s="221">
        <v>3</v>
      </c>
      <c r="B7" s="165" t="s">
        <v>66</v>
      </c>
      <c r="C7" s="165" t="s">
        <v>81</v>
      </c>
      <c r="D7" s="223">
        <v>15</v>
      </c>
      <c r="E7" s="224">
        <v>20</v>
      </c>
      <c r="F7" s="224">
        <v>55</v>
      </c>
      <c r="G7" s="224">
        <v>40</v>
      </c>
      <c r="H7" s="225">
        <v>40</v>
      </c>
      <c r="I7" s="221">
        <f t="shared" si="0"/>
        <v>170</v>
      </c>
      <c r="J7" s="17"/>
      <c r="K7" s="83"/>
      <c r="L7" s="83"/>
      <c r="M7" s="83"/>
      <c r="N7" s="83"/>
    </row>
    <row r="8" spans="1:14" ht="19.5" customHeight="1">
      <c r="A8" s="226">
        <v>4</v>
      </c>
      <c r="B8" s="227" t="s">
        <v>99</v>
      </c>
      <c r="C8" s="227" t="s">
        <v>75</v>
      </c>
      <c r="D8" s="228">
        <v>35</v>
      </c>
      <c r="E8" s="229">
        <v>40</v>
      </c>
      <c r="F8" s="229">
        <v>40</v>
      </c>
      <c r="G8" s="229">
        <v>20</v>
      </c>
      <c r="H8" s="230">
        <v>30</v>
      </c>
      <c r="I8" s="226">
        <f t="shared" si="0"/>
        <v>165</v>
      </c>
      <c r="J8" s="17"/>
      <c r="K8" s="83"/>
      <c r="L8" s="83"/>
      <c r="M8" s="83"/>
      <c r="N8" s="83"/>
    </row>
    <row r="9" spans="1:14" ht="19.5" customHeight="1">
      <c r="A9" s="221">
        <v>5</v>
      </c>
      <c r="B9" s="165" t="s">
        <v>61</v>
      </c>
      <c r="C9" s="165" t="s">
        <v>81</v>
      </c>
      <c r="D9" s="223">
        <v>20</v>
      </c>
      <c r="E9" s="224">
        <v>30</v>
      </c>
      <c r="F9" s="224">
        <v>35</v>
      </c>
      <c r="G9" s="224">
        <v>35</v>
      </c>
      <c r="H9" s="225">
        <v>35</v>
      </c>
      <c r="I9" s="221">
        <f t="shared" si="0"/>
        <v>155</v>
      </c>
      <c r="J9" s="17"/>
      <c r="K9" s="83"/>
      <c r="L9" s="83"/>
      <c r="M9" s="83"/>
      <c r="N9" s="83"/>
    </row>
    <row r="10" spans="1:14" ht="19.5" customHeight="1">
      <c r="A10" s="221">
        <v>6</v>
      </c>
      <c r="B10" s="231" t="s">
        <v>56</v>
      </c>
      <c r="C10" s="165" t="s">
        <v>81</v>
      </c>
      <c r="D10" s="223">
        <v>35</v>
      </c>
      <c r="E10" s="224">
        <v>30</v>
      </c>
      <c r="F10" s="224">
        <v>35</v>
      </c>
      <c r="G10" s="224">
        <v>10</v>
      </c>
      <c r="H10" s="225">
        <v>30</v>
      </c>
      <c r="I10" s="221">
        <f t="shared" si="0"/>
        <v>140</v>
      </c>
      <c r="J10" s="17"/>
      <c r="K10" s="83"/>
      <c r="L10" s="83"/>
      <c r="M10" s="83"/>
      <c r="N10" s="83"/>
    </row>
    <row r="11" spans="1:14" ht="19.5" customHeight="1">
      <c r="A11" s="221">
        <v>7</v>
      </c>
      <c r="B11" s="165" t="s">
        <v>73</v>
      </c>
      <c r="C11" s="165" t="s">
        <v>86</v>
      </c>
      <c r="D11" s="223">
        <v>40</v>
      </c>
      <c r="E11" s="224">
        <v>5</v>
      </c>
      <c r="F11" s="224">
        <v>20</v>
      </c>
      <c r="G11" s="224">
        <v>40</v>
      </c>
      <c r="H11" s="225">
        <v>15</v>
      </c>
      <c r="I11" s="221">
        <f t="shared" si="0"/>
        <v>120</v>
      </c>
      <c r="J11" s="17"/>
      <c r="K11" s="83"/>
      <c r="L11" s="83"/>
      <c r="M11" s="83"/>
      <c r="N11" s="83"/>
    </row>
    <row r="12" spans="1:14" ht="19.5" customHeight="1">
      <c r="A12" s="232">
        <v>8</v>
      </c>
      <c r="B12" s="233" t="s">
        <v>94</v>
      </c>
      <c r="C12" s="234" t="s">
        <v>83</v>
      </c>
      <c r="D12" s="235">
        <v>0</v>
      </c>
      <c r="E12" s="236">
        <v>25</v>
      </c>
      <c r="F12" s="236">
        <v>25</v>
      </c>
      <c r="G12" s="236">
        <v>30</v>
      </c>
      <c r="H12" s="237">
        <v>35</v>
      </c>
      <c r="I12" s="232">
        <f t="shared" si="0"/>
        <v>115</v>
      </c>
      <c r="J12" s="17"/>
      <c r="K12" s="83"/>
      <c r="L12" s="83"/>
      <c r="M12" s="83"/>
      <c r="N12" s="83"/>
    </row>
    <row r="13" spans="1:14" ht="19.5" customHeight="1">
      <c r="A13" s="22">
        <v>9</v>
      </c>
      <c r="B13" s="84" t="s">
        <v>58</v>
      </c>
      <c r="C13" s="84" t="s">
        <v>81</v>
      </c>
      <c r="D13" s="208">
        <v>0</v>
      </c>
      <c r="E13" s="15">
        <v>20</v>
      </c>
      <c r="F13" s="15">
        <v>35</v>
      </c>
      <c r="G13" s="15">
        <v>45</v>
      </c>
      <c r="H13" s="60">
        <v>15</v>
      </c>
      <c r="I13" s="210">
        <f t="shared" si="0"/>
        <v>115</v>
      </c>
      <c r="J13" s="17"/>
      <c r="K13" s="83"/>
      <c r="L13" s="83"/>
      <c r="M13" s="83"/>
      <c r="N13" s="83"/>
    </row>
    <row r="14" spans="1:14" ht="19.5" customHeight="1">
      <c r="A14" s="22">
        <v>10</v>
      </c>
      <c r="B14" s="84" t="s">
        <v>96</v>
      </c>
      <c r="C14" s="10" t="s">
        <v>75</v>
      </c>
      <c r="D14" s="208">
        <v>0</v>
      </c>
      <c r="E14" s="15">
        <v>15</v>
      </c>
      <c r="F14" s="15">
        <v>0</v>
      </c>
      <c r="G14" s="15">
        <v>0</v>
      </c>
      <c r="H14" s="60">
        <v>40</v>
      </c>
      <c r="I14" s="210">
        <f t="shared" si="0"/>
        <v>55</v>
      </c>
      <c r="J14" s="17"/>
      <c r="K14" s="83"/>
      <c r="L14" s="83"/>
      <c r="M14" s="83"/>
      <c r="N14" s="83"/>
    </row>
    <row r="15" spans="1:14" ht="19.5" customHeight="1" thickBot="1">
      <c r="A15" s="79">
        <v>11</v>
      </c>
      <c r="B15" s="85" t="s">
        <v>71</v>
      </c>
      <c r="C15" s="85" t="s">
        <v>86</v>
      </c>
      <c r="D15" s="209">
        <v>0</v>
      </c>
      <c r="E15" s="16">
        <v>5</v>
      </c>
      <c r="F15" s="16">
        <v>0</v>
      </c>
      <c r="G15" s="16">
        <v>0</v>
      </c>
      <c r="H15" s="18">
        <v>10</v>
      </c>
      <c r="I15" s="211">
        <f t="shared" si="0"/>
        <v>15</v>
      </c>
      <c r="J15" s="17"/>
      <c r="K15" s="83"/>
      <c r="L15" s="83"/>
      <c r="M15" s="83"/>
      <c r="N15" s="83"/>
    </row>
    <row r="16" spans="1:14" ht="19.5" customHeight="1">
      <c r="A16" s="17"/>
      <c r="B16" s="87"/>
      <c r="C16" s="88"/>
      <c r="D16" s="17"/>
      <c r="E16" s="17"/>
      <c r="F16" s="17"/>
      <c r="G16" s="17"/>
      <c r="H16" s="17"/>
      <c r="I16" s="17"/>
      <c r="J16" s="17"/>
      <c r="K16" s="83"/>
      <c r="L16" s="83"/>
      <c r="M16" s="83"/>
      <c r="N16" s="83"/>
    </row>
    <row r="17" spans="1:15" ht="19.5" customHeight="1">
      <c r="A17" s="17"/>
      <c r="B17" s="87"/>
      <c r="C17" s="88"/>
      <c r="D17" s="17"/>
      <c r="E17" s="17"/>
      <c r="F17" s="17"/>
      <c r="G17" s="17"/>
      <c r="H17" s="17"/>
      <c r="I17" s="17"/>
      <c r="J17" s="17"/>
      <c r="K17" s="83"/>
      <c r="L17" s="83"/>
      <c r="M17" s="83"/>
      <c r="N17" s="83"/>
    </row>
    <row r="18" spans="1:15" ht="19.5" customHeight="1" thickBot="1">
      <c r="A18" s="11"/>
      <c r="B18" s="135" t="s">
        <v>74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</row>
    <row r="19" spans="1:15" ht="19.5" customHeight="1">
      <c r="A19" s="127" t="s">
        <v>0</v>
      </c>
      <c r="B19" s="127" t="s">
        <v>33</v>
      </c>
      <c r="C19" s="127" t="s">
        <v>1</v>
      </c>
      <c r="D19" s="127" t="s">
        <v>34</v>
      </c>
      <c r="E19" s="127" t="s">
        <v>35</v>
      </c>
      <c r="F19" s="136" t="s">
        <v>36</v>
      </c>
      <c r="G19" s="127" t="s">
        <v>37</v>
      </c>
      <c r="H19" s="127" t="s">
        <v>38</v>
      </c>
      <c r="I19" s="127" t="s">
        <v>40</v>
      </c>
      <c r="J19" s="127" t="s">
        <v>41</v>
      </c>
      <c r="K19" s="127" t="s">
        <v>42</v>
      </c>
      <c r="L19" s="127" t="s">
        <v>43</v>
      </c>
      <c r="M19" s="127" t="s">
        <v>44</v>
      </c>
      <c r="N19" s="127" t="s">
        <v>39</v>
      </c>
      <c r="O19" s="138" t="s">
        <v>45</v>
      </c>
    </row>
    <row r="20" spans="1:15" ht="19.5" customHeight="1" thickBot="1">
      <c r="A20" s="128"/>
      <c r="B20" s="128"/>
      <c r="C20" s="128"/>
      <c r="D20" s="128"/>
      <c r="E20" s="128"/>
      <c r="F20" s="137"/>
      <c r="G20" s="128"/>
      <c r="H20" s="128"/>
      <c r="I20" s="128"/>
      <c r="J20" s="128"/>
      <c r="K20" s="128"/>
      <c r="L20" s="128"/>
      <c r="M20" s="128"/>
      <c r="N20" s="128"/>
      <c r="O20" s="139"/>
    </row>
    <row r="21" spans="1:15" ht="19.5" customHeight="1">
      <c r="A21" s="238">
        <v>1</v>
      </c>
      <c r="B21" s="200" t="s">
        <v>72</v>
      </c>
      <c r="C21" s="200" t="s">
        <v>86</v>
      </c>
      <c r="D21" s="239">
        <v>40</v>
      </c>
      <c r="E21" s="240">
        <v>35</v>
      </c>
      <c r="F21" s="240">
        <v>45</v>
      </c>
      <c r="G21" s="240">
        <v>30</v>
      </c>
      <c r="H21" s="240">
        <v>30</v>
      </c>
      <c r="I21" s="240">
        <v>50</v>
      </c>
      <c r="J21" s="240">
        <v>25</v>
      </c>
      <c r="K21" s="240">
        <v>30</v>
      </c>
      <c r="L21" s="240">
        <v>50</v>
      </c>
      <c r="M21" s="241">
        <v>55</v>
      </c>
      <c r="N21" s="242">
        <f t="shared" ref="N21:N27" si="1">SUM(D21:M21)</f>
        <v>390</v>
      </c>
      <c r="O21" s="243">
        <v>1</v>
      </c>
    </row>
    <row r="22" spans="1:15" ht="19.5" customHeight="1">
      <c r="A22" s="244">
        <v>2</v>
      </c>
      <c r="B22" s="201" t="s">
        <v>67</v>
      </c>
      <c r="C22" s="245" t="s">
        <v>83</v>
      </c>
      <c r="D22" s="246">
        <v>25</v>
      </c>
      <c r="E22" s="247">
        <v>45</v>
      </c>
      <c r="F22" s="247">
        <v>45</v>
      </c>
      <c r="G22" s="247">
        <v>40</v>
      </c>
      <c r="H22" s="247">
        <v>45</v>
      </c>
      <c r="I22" s="247">
        <v>25</v>
      </c>
      <c r="J22" s="247">
        <v>50</v>
      </c>
      <c r="K22" s="247">
        <v>40</v>
      </c>
      <c r="L22" s="247">
        <v>40</v>
      </c>
      <c r="M22" s="248">
        <v>35</v>
      </c>
      <c r="N22" s="249">
        <f t="shared" si="1"/>
        <v>390</v>
      </c>
      <c r="O22" s="250">
        <v>2</v>
      </c>
    </row>
    <row r="23" spans="1:15" ht="19.5" customHeight="1">
      <c r="A23" s="251">
        <v>3</v>
      </c>
      <c r="B23" s="202" t="s">
        <v>61</v>
      </c>
      <c r="C23" s="202" t="s">
        <v>81</v>
      </c>
      <c r="D23" s="252">
        <v>30</v>
      </c>
      <c r="E23" s="253">
        <v>55</v>
      </c>
      <c r="F23" s="253">
        <v>35</v>
      </c>
      <c r="G23" s="253">
        <v>40</v>
      </c>
      <c r="H23" s="253">
        <v>10</v>
      </c>
      <c r="I23" s="253">
        <v>60</v>
      </c>
      <c r="J23" s="253">
        <v>20</v>
      </c>
      <c r="K23" s="253">
        <v>40</v>
      </c>
      <c r="L23" s="253">
        <v>10</v>
      </c>
      <c r="M23" s="254">
        <v>20</v>
      </c>
      <c r="N23" s="255">
        <f t="shared" si="1"/>
        <v>320</v>
      </c>
      <c r="O23" s="256">
        <v>3</v>
      </c>
    </row>
    <row r="24" spans="1:15" ht="19.5" customHeight="1">
      <c r="A24" s="19">
        <v>4</v>
      </c>
      <c r="B24" s="84" t="s">
        <v>66</v>
      </c>
      <c r="C24" s="84" t="s">
        <v>81</v>
      </c>
      <c r="D24" s="208">
        <v>50</v>
      </c>
      <c r="E24" s="15">
        <v>50</v>
      </c>
      <c r="F24" s="15">
        <v>0</v>
      </c>
      <c r="G24" s="15">
        <v>40</v>
      </c>
      <c r="H24" s="15">
        <v>40</v>
      </c>
      <c r="I24" s="15">
        <v>25</v>
      </c>
      <c r="J24" s="15">
        <v>25</v>
      </c>
      <c r="K24" s="15">
        <v>15</v>
      </c>
      <c r="L24" s="15">
        <v>30</v>
      </c>
      <c r="M24" s="60">
        <v>35</v>
      </c>
      <c r="N24" s="22">
        <f t="shared" si="1"/>
        <v>310</v>
      </c>
      <c r="O24" s="214"/>
    </row>
    <row r="25" spans="1:15" ht="19.5" customHeight="1">
      <c r="A25" s="19">
        <v>5</v>
      </c>
      <c r="B25" s="84" t="s">
        <v>99</v>
      </c>
      <c r="C25" s="10" t="s">
        <v>75</v>
      </c>
      <c r="D25" s="61">
        <v>15</v>
      </c>
      <c r="E25" s="20">
        <v>30</v>
      </c>
      <c r="F25" s="20">
        <v>40</v>
      </c>
      <c r="G25" s="20">
        <v>15</v>
      </c>
      <c r="H25" s="20">
        <v>35</v>
      </c>
      <c r="I25" s="20">
        <v>20</v>
      </c>
      <c r="J25" s="20">
        <v>35</v>
      </c>
      <c r="K25" s="20">
        <v>30</v>
      </c>
      <c r="L25" s="20">
        <v>45</v>
      </c>
      <c r="M25" s="212">
        <v>25</v>
      </c>
      <c r="N25" s="22">
        <f t="shared" si="1"/>
        <v>290</v>
      </c>
      <c r="O25" s="215"/>
    </row>
    <row r="26" spans="1:15" ht="19.5" customHeight="1">
      <c r="A26" s="19">
        <v>6</v>
      </c>
      <c r="B26" s="84" t="s">
        <v>58</v>
      </c>
      <c r="C26" s="84" t="s">
        <v>81</v>
      </c>
      <c r="D26" s="61">
        <v>15</v>
      </c>
      <c r="E26" s="20">
        <v>35</v>
      </c>
      <c r="F26" s="20">
        <v>10</v>
      </c>
      <c r="G26" s="20">
        <v>20</v>
      </c>
      <c r="H26" s="20">
        <v>35</v>
      </c>
      <c r="I26" s="20">
        <v>35</v>
      </c>
      <c r="J26" s="20">
        <v>45</v>
      </c>
      <c r="K26" s="20">
        <v>15</v>
      </c>
      <c r="L26" s="20">
        <v>20</v>
      </c>
      <c r="M26" s="212">
        <v>45</v>
      </c>
      <c r="N26" s="22">
        <f t="shared" si="1"/>
        <v>275</v>
      </c>
      <c r="O26" s="37"/>
    </row>
    <row r="27" spans="1:15" ht="19.5" customHeight="1" thickBot="1">
      <c r="A27" s="124">
        <v>7</v>
      </c>
      <c r="B27" s="85" t="s">
        <v>94</v>
      </c>
      <c r="C27" s="120" t="s">
        <v>83</v>
      </c>
      <c r="D27" s="89">
        <v>10</v>
      </c>
      <c r="E27" s="123">
        <v>10</v>
      </c>
      <c r="F27" s="123">
        <v>25</v>
      </c>
      <c r="G27" s="123">
        <v>10</v>
      </c>
      <c r="H27" s="123">
        <v>10</v>
      </c>
      <c r="I27" s="123">
        <v>20</v>
      </c>
      <c r="J27" s="123">
        <v>15</v>
      </c>
      <c r="K27" s="123">
        <v>30</v>
      </c>
      <c r="L27" s="123">
        <v>35</v>
      </c>
      <c r="M27" s="213">
        <v>15</v>
      </c>
      <c r="N27" s="79">
        <f t="shared" si="1"/>
        <v>180</v>
      </c>
      <c r="O27" s="23"/>
    </row>
    <row r="30" spans="1:15">
      <c r="B30" s="88"/>
    </row>
  </sheetData>
  <sortState ref="B21:N27">
    <sortCondition descending="1" ref="N21:N27"/>
    <sortCondition descending="1" ref="M21:M27"/>
  </sortState>
  <mergeCells count="27">
    <mergeCell ref="O19:O20"/>
    <mergeCell ref="I19:I20"/>
    <mergeCell ref="J19:J20"/>
    <mergeCell ref="K19:K20"/>
    <mergeCell ref="L19:L20"/>
    <mergeCell ref="M19:M20"/>
    <mergeCell ref="N19:N20"/>
    <mergeCell ref="B18:N18"/>
    <mergeCell ref="A19:A20"/>
    <mergeCell ref="B19:B20"/>
    <mergeCell ref="C19:C20"/>
    <mergeCell ref="D19:D20"/>
    <mergeCell ref="E19:E20"/>
    <mergeCell ref="F19:F20"/>
    <mergeCell ref="G19:G20"/>
    <mergeCell ref="H19:H20"/>
    <mergeCell ref="B1:J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28"/>
  <sheetViews>
    <sheetView zoomScale="60" zoomScaleNormal="60" workbookViewId="0">
      <selection activeCell="A8" sqref="A8:XFD8"/>
    </sheetView>
  </sheetViews>
  <sheetFormatPr defaultRowHeight="15"/>
  <cols>
    <col min="1" max="1" width="3.42578125" bestFit="1" customWidth="1"/>
    <col min="2" max="2" width="20.28515625" customWidth="1"/>
    <col min="3" max="3" width="31" bestFit="1" customWidth="1"/>
    <col min="4" max="43" width="3.7109375" customWidth="1"/>
    <col min="44" max="44" width="5.140625" customWidth="1"/>
    <col min="45" max="45" width="7" bestFit="1" customWidth="1"/>
  </cols>
  <sheetData>
    <row r="1" spans="1:45" ht="17.25" customHeight="1"/>
    <row r="2" spans="1:45" ht="17.25" customHeight="1" thickBot="1">
      <c r="A2" s="45"/>
      <c r="B2" s="149" t="s">
        <v>98</v>
      </c>
      <c r="C2" s="149"/>
      <c r="D2" s="149"/>
      <c r="E2" s="149"/>
      <c r="F2" s="149"/>
      <c r="G2" s="149"/>
      <c r="H2" s="149"/>
      <c r="I2" s="149"/>
      <c r="J2" s="149"/>
      <c r="K2" s="45"/>
      <c r="L2" s="45"/>
      <c r="M2" s="45"/>
      <c r="N2" s="45"/>
      <c r="O2" s="45"/>
      <c r="P2" s="45"/>
      <c r="Q2" s="45"/>
      <c r="R2" s="45"/>
      <c r="S2" s="45"/>
      <c r="T2" s="149"/>
      <c r="U2" s="149"/>
      <c r="V2" s="149"/>
      <c r="W2" s="149"/>
      <c r="X2" s="149"/>
      <c r="Y2" s="149"/>
      <c r="Z2" s="149"/>
      <c r="AA2" s="149"/>
      <c r="AB2" s="149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</row>
    <row r="3" spans="1:45" ht="17.25" customHeight="1">
      <c r="A3" s="136" t="s">
        <v>0</v>
      </c>
      <c r="B3" s="151" t="s">
        <v>33</v>
      </c>
      <c r="C3" s="127" t="s">
        <v>1</v>
      </c>
      <c r="D3" s="144" t="s">
        <v>34</v>
      </c>
      <c r="E3" s="145"/>
      <c r="F3" s="146"/>
      <c r="G3" s="143" t="s">
        <v>46</v>
      </c>
      <c r="H3" s="144" t="s">
        <v>35</v>
      </c>
      <c r="I3" s="145"/>
      <c r="J3" s="146"/>
      <c r="K3" s="143" t="s">
        <v>46</v>
      </c>
      <c r="L3" s="144" t="s">
        <v>36</v>
      </c>
      <c r="M3" s="145"/>
      <c r="N3" s="146"/>
      <c r="O3" s="143" t="s">
        <v>46</v>
      </c>
      <c r="P3" s="144" t="s">
        <v>37</v>
      </c>
      <c r="Q3" s="145"/>
      <c r="R3" s="146"/>
      <c r="S3" s="143" t="s">
        <v>46</v>
      </c>
      <c r="T3" s="144" t="s">
        <v>38</v>
      </c>
      <c r="U3" s="145"/>
      <c r="V3" s="146"/>
      <c r="W3" s="143" t="s">
        <v>46</v>
      </c>
      <c r="X3" s="144" t="s">
        <v>40</v>
      </c>
      <c r="Y3" s="145"/>
      <c r="Z3" s="146"/>
      <c r="AA3" s="143" t="s">
        <v>46</v>
      </c>
      <c r="AB3" s="144" t="s">
        <v>41</v>
      </c>
      <c r="AC3" s="145"/>
      <c r="AD3" s="146"/>
      <c r="AE3" s="143" t="s">
        <v>46</v>
      </c>
      <c r="AF3" s="144" t="s">
        <v>42</v>
      </c>
      <c r="AG3" s="145"/>
      <c r="AH3" s="146"/>
      <c r="AI3" s="143" t="s">
        <v>46</v>
      </c>
      <c r="AJ3" s="144" t="s">
        <v>43</v>
      </c>
      <c r="AK3" s="145"/>
      <c r="AL3" s="146"/>
      <c r="AM3" s="143" t="s">
        <v>46</v>
      </c>
      <c r="AN3" s="144" t="s">
        <v>44</v>
      </c>
      <c r="AO3" s="145"/>
      <c r="AP3" s="146"/>
      <c r="AQ3" s="143" t="s">
        <v>46</v>
      </c>
      <c r="AR3" s="147" t="s">
        <v>39</v>
      </c>
      <c r="AS3" s="127" t="s">
        <v>45</v>
      </c>
    </row>
    <row r="4" spans="1:45" ht="17.25" customHeight="1" thickBot="1">
      <c r="A4" s="137"/>
      <c r="B4" s="152"/>
      <c r="C4" s="128"/>
      <c r="D4" s="24" t="s">
        <v>47</v>
      </c>
      <c r="E4" s="25" t="s">
        <v>48</v>
      </c>
      <c r="F4" s="26" t="s">
        <v>49</v>
      </c>
      <c r="G4" s="153"/>
      <c r="H4" s="24" t="s">
        <v>47</v>
      </c>
      <c r="I4" s="25" t="s">
        <v>48</v>
      </c>
      <c r="J4" s="26" t="s">
        <v>49</v>
      </c>
      <c r="K4" s="153"/>
      <c r="L4" s="24" t="s">
        <v>47</v>
      </c>
      <c r="M4" s="25" t="s">
        <v>48</v>
      </c>
      <c r="N4" s="26" t="s">
        <v>49</v>
      </c>
      <c r="O4" s="153"/>
      <c r="P4" s="24" t="s">
        <v>47</v>
      </c>
      <c r="Q4" s="25" t="s">
        <v>48</v>
      </c>
      <c r="R4" s="26" t="s">
        <v>49</v>
      </c>
      <c r="S4" s="153"/>
      <c r="T4" s="24" t="s">
        <v>47</v>
      </c>
      <c r="U4" s="25" t="s">
        <v>48</v>
      </c>
      <c r="V4" s="26" t="s">
        <v>49</v>
      </c>
      <c r="W4" s="153"/>
      <c r="X4" s="24" t="s">
        <v>47</v>
      </c>
      <c r="Y4" s="25" t="s">
        <v>48</v>
      </c>
      <c r="Z4" s="26" t="s">
        <v>49</v>
      </c>
      <c r="AA4" s="153"/>
      <c r="AB4" s="24" t="s">
        <v>47</v>
      </c>
      <c r="AC4" s="25" t="s">
        <v>48</v>
      </c>
      <c r="AD4" s="26" t="s">
        <v>49</v>
      </c>
      <c r="AE4" s="153"/>
      <c r="AF4" s="24" t="s">
        <v>47</v>
      </c>
      <c r="AG4" s="25" t="s">
        <v>48</v>
      </c>
      <c r="AH4" s="26" t="s">
        <v>49</v>
      </c>
      <c r="AI4" s="153"/>
      <c r="AJ4" s="24" t="s">
        <v>47</v>
      </c>
      <c r="AK4" s="25" t="s">
        <v>48</v>
      </c>
      <c r="AL4" s="26" t="s">
        <v>49</v>
      </c>
      <c r="AM4" s="153"/>
      <c r="AN4" s="24" t="s">
        <v>47</v>
      </c>
      <c r="AO4" s="25" t="s">
        <v>48</v>
      </c>
      <c r="AP4" s="26" t="s">
        <v>49</v>
      </c>
      <c r="AQ4" s="153"/>
      <c r="AR4" s="150"/>
      <c r="AS4" s="128"/>
    </row>
    <row r="5" spans="1:45" ht="17.25" customHeight="1">
      <c r="A5" s="271">
        <v>1</v>
      </c>
      <c r="B5" s="200" t="s">
        <v>27</v>
      </c>
      <c r="C5" s="205" t="s">
        <v>78</v>
      </c>
      <c r="D5" s="194">
        <v>20</v>
      </c>
      <c r="E5" s="180">
        <v>20</v>
      </c>
      <c r="F5" s="180">
        <v>15</v>
      </c>
      <c r="G5" s="181">
        <f>SUM(D5:F5)</f>
        <v>55</v>
      </c>
      <c r="H5" s="179">
        <v>20</v>
      </c>
      <c r="I5" s="180">
        <v>20</v>
      </c>
      <c r="J5" s="180">
        <v>15</v>
      </c>
      <c r="K5" s="181">
        <f t="shared" ref="K5:K22" si="0">SUM(H5:J5)</f>
        <v>55</v>
      </c>
      <c r="L5" s="179">
        <v>20</v>
      </c>
      <c r="M5" s="180">
        <v>20</v>
      </c>
      <c r="N5" s="180">
        <v>20</v>
      </c>
      <c r="O5" s="181">
        <f t="shared" ref="O5:O22" si="1">SUM(L5:N5)</f>
        <v>60</v>
      </c>
      <c r="P5" s="179">
        <v>20</v>
      </c>
      <c r="Q5" s="180">
        <v>20</v>
      </c>
      <c r="R5" s="180">
        <v>20</v>
      </c>
      <c r="S5" s="181">
        <f t="shared" ref="S5:S22" si="2">SUM(P5:R5)</f>
        <v>60</v>
      </c>
      <c r="T5" s="179">
        <v>15</v>
      </c>
      <c r="U5" s="180">
        <v>20</v>
      </c>
      <c r="V5" s="180">
        <v>20</v>
      </c>
      <c r="W5" s="181">
        <f t="shared" ref="W5:W22" si="3">SUM(T5:V5)</f>
        <v>55</v>
      </c>
      <c r="X5" s="179">
        <v>20</v>
      </c>
      <c r="Y5" s="180">
        <v>20</v>
      </c>
      <c r="Z5" s="180">
        <v>20</v>
      </c>
      <c r="AA5" s="181">
        <f t="shared" ref="AA5:AA22" si="4">SUM(X5:Z5)</f>
        <v>60</v>
      </c>
      <c r="AB5" s="179">
        <v>20</v>
      </c>
      <c r="AC5" s="180">
        <v>15</v>
      </c>
      <c r="AD5" s="180">
        <v>15</v>
      </c>
      <c r="AE5" s="181">
        <f t="shared" ref="AE5:AE22" si="5">SUM(AB5:AD5)</f>
        <v>50</v>
      </c>
      <c r="AF5" s="179">
        <v>20</v>
      </c>
      <c r="AG5" s="180">
        <v>20</v>
      </c>
      <c r="AH5" s="180">
        <v>20</v>
      </c>
      <c r="AI5" s="181">
        <f t="shared" ref="AI5:AI22" si="6">SUM(AF5:AH5)</f>
        <v>60</v>
      </c>
      <c r="AJ5" s="179">
        <v>10</v>
      </c>
      <c r="AK5" s="180">
        <v>20</v>
      </c>
      <c r="AL5" s="180">
        <v>20</v>
      </c>
      <c r="AM5" s="181">
        <f t="shared" ref="AM5:AM22" si="7">SUM(AJ5:AL5)</f>
        <v>50</v>
      </c>
      <c r="AN5" s="179">
        <v>20</v>
      </c>
      <c r="AO5" s="180">
        <v>20</v>
      </c>
      <c r="AP5" s="180">
        <v>20</v>
      </c>
      <c r="AQ5" s="181">
        <f t="shared" ref="AQ5:AQ22" si="8">SUM(AN5:AP5)</f>
        <v>60</v>
      </c>
      <c r="AR5" s="182">
        <f t="shared" ref="AR5:AR22" si="9">SUM(G5+K5+O5+S5+W5+AA5+AE5+AI5+AM5+AQ5)</f>
        <v>565</v>
      </c>
      <c r="AS5" s="183">
        <v>1</v>
      </c>
    </row>
    <row r="6" spans="1:45" ht="17.25" customHeight="1">
      <c r="A6" s="272">
        <v>2</v>
      </c>
      <c r="B6" s="201" t="s">
        <v>21</v>
      </c>
      <c r="C6" s="201" t="s">
        <v>81</v>
      </c>
      <c r="D6" s="195">
        <v>20</v>
      </c>
      <c r="E6" s="185">
        <v>15</v>
      </c>
      <c r="F6" s="185">
        <v>20</v>
      </c>
      <c r="G6" s="186">
        <f>SUM(D6:F6)</f>
        <v>55</v>
      </c>
      <c r="H6" s="184">
        <v>20</v>
      </c>
      <c r="I6" s="185">
        <v>20</v>
      </c>
      <c r="J6" s="185">
        <v>20</v>
      </c>
      <c r="K6" s="186">
        <f t="shared" si="0"/>
        <v>60</v>
      </c>
      <c r="L6" s="184">
        <v>20</v>
      </c>
      <c r="M6" s="185">
        <v>15</v>
      </c>
      <c r="N6" s="185">
        <v>10</v>
      </c>
      <c r="O6" s="186">
        <f t="shared" si="1"/>
        <v>45</v>
      </c>
      <c r="P6" s="184">
        <v>15</v>
      </c>
      <c r="Q6" s="185">
        <v>5</v>
      </c>
      <c r="R6" s="185">
        <v>20</v>
      </c>
      <c r="S6" s="186">
        <f t="shared" si="2"/>
        <v>40</v>
      </c>
      <c r="T6" s="184">
        <v>20</v>
      </c>
      <c r="U6" s="185">
        <v>20</v>
      </c>
      <c r="V6" s="185">
        <v>20</v>
      </c>
      <c r="W6" s="186">
        <f t="shared" si="3"/>
        <v>60</v>
      </c>
      <c r="X6" s="184">
        <v>20</v>
      </c>
      <c r="Y6" s="185">
        <v>20</v>
      </c>
      <c r="Z6" s="185">
        <v>20</v>
      </c>
      <c r="AA6" s="186">
        <f t="shared" si="4"/>
        <v>60</v>
      </c>
      <c r="AB6" s="184">
        <v>20</v>
      </c>
      <c r="AC6" s="185">
        <v>20</v>
      </c>
      <c r="AD6" s="185">
        <v>20</v>
      </c>
      <c r="AE6" s="186">
        <f t="shared" si="5"/>
        <v>60</v>
      </c>
      <c r="AF6" s="184">
        <v>20</v>
      </c>
      <c r="AG6" s="185">
        <v>20</v>
      </c>
      <c r="AH6" s="185">
        <v>20</v>
      </c>
      <c r="AI6" s="186">
        <f t="shared" si="6"/>
        <v>60</v>
      </c>
      <c r="AJ6" s="184">
        <v>20</v>
      </c>
      <c r="AK6" s="185">
        <v>15</v>
      </c>
      <c r="AL6" s="185">
        <v>20</v>
      </c>
      <c r="AM6" s="186">
        <f t="shared" si="7"/>
        <v>55</v>
      </c>
      <c r="AN6" s="184">
        <v>20</v>
      </c>
      <c r="AO6" s="185">
        <v>15</v>
      </c>
      <c r="AP6" s="185">
        <v>20</v>
      </c>
      <c r="AQ6" s="186">
        <f t="shared" si="8"/>
        <v>55</v>
      </c>
      <c r="AR6" s="187">
        <f t="shared" si="9"/>
        <v>550</v>
      </c>
      <c r="AS6" s="188">
        <v>2</v>
      </c>
    </row>
    <row r="7" spans="1:45" ht="17.25" customHeight="1">
      <c r="A7" s="273">
        <v>3</v>
      </c>
      <c r="B7" s="202" t="s">
        <v>63</v>
      </c>
      <c r="C7" s="206" t="s">
        <v>77</v>
      </c>
      <c r="D7" s="196">
        <v>15</v>
      </c>
      <c r="E7" s="190">
        <v>20</v>
      </c>
      <c r="F7" s="190">
        <v>20</v>
      </c>
      <c r="G7" s="191">
        <f>SUM(D7:F7)</f>
        <v>55</v>
      </c>
      <c r="H7" s="189">
        <v>20</v>
      </c>
      <c r="I7" s="190">
        <v>20</v>
      </c>
      <c r="J7" s="190">
        <v>15</v>
      </c>
      <c r="K7" s="191">
        <f t="shared" si="0"/>
        <v>55</v>
      </c>
      <c r="L7" s="189">
        <v>20</v>
      </c>
      <c r="M7" s="190">
        <v>20</v>
      </c>
      <c r="N7" s="190">
        <v>20</v>
      </c>
      <c r="O7" s="191">
        <f t="shared" si="1"/>
        <v>60</v>
      </c>
      <c r="P7" s="189">
        <v>20</v>
      </c>
      <c r="Q7" s="190">
        <v>20</v>
      </c>
      <c r="R7" s="190">
        <v>20</v>
      </c>
      <c r="S7" s="191">
        <f t="shared" si="2"/>
        <v>60</v>
      </c>
      <c r="T7" s="189">
        <v>20</v>
      </c>
      <c r="U7" s="190">
        <v>20</v>
      </c>
      <c r="V7" s="190">
        <v>15</v>
      </c>
      <c r="W7" s="191">
        <f t="shared" si="3"/>
        <v>55</v>
      </c>
      <c r="X7" s="189">
        <v>10</v>
      </c>
      <c r="Y7" s="190">
        <v>20</v>
      </c>
      <c r="Z7" s="190">
        <v>20</v>
      </c>
      <c r="AA7" s="191">
        <f t="shared" si="4"/>
        <v>50</v>
      </c>
      <c r="AB7" s="189">
        <v>20</v>
      </c>
      <c r="AC7" s="190">
        <v>20</v>
      </c>
      <c r="AD7" s="190">
        <v>15</v>
      </c>
      <c r="AE7" s="191">
        <f t="shared" si="5"/>
        <v>55</v>
      </c>
      <c r="AF7" s="189">
        <v>20</v>
      </c>
      <c r="AG7" s="190">
        <v>15</v>
      </c>
      <c r="AH7" s="190">
        <v>20</v>
      </c>
      <c r="AI7" s="191">
        <f t="shared" si="6"/>
        <v>55</v>
      </c>
      <c r="AJ7" s="189">
        <v>20</v>
      </c>
      <c r="AK7" s="190">
        <v>15</v>
      </c>
      <c r="AL7" s="190">
        <v>20</v>
      </c>
      <c r="AM7" s="191">
        <f t="shared" si="7"/>
        <v>55</v>
      </c>
      <c r="AN7" s="189">
        <v>10</v>
      </c>
      <c r="AO7" s="190">
        <v>15</v>
      </c>
      <c r="AP7" s="190">
        <v>15</v>
      </c>
      <c r="AQ7" s="191">
        <f t="shared" si="8"/>
        <v>40</v>
      </c>
      <c r="AR7" s="192">
        <f t="shared" si="9"/>
        <v>540</v>
      </c>
      <c r="AS7" s="193">
        <v>3</v>
      </c>
    </row>
    <row r="8" spans="1:45" ht="17.25" customHeight="1">
      <c r="A8" s="274">
        <v>4</v>
      </c>
      <c r="B8" s="84" t="s">
        <v>60</v>
      </c>
      <c r="C8" s="10" t="s">
        <v>76</v>
      </c>
      <c r="D8" s="81">
        <v>20</v>
      </c>
      <c r="E8" s="29">
        <v>20</v>
      </c>
      <c r="F8" s="29">
        <v>15</v>
      </c>
      <c r="G8" s="30">
        <f>SUM(D8:F8)</f>
        <v>55</v>
      </c>
      <c r="H8" s="28">
        <v>20</v>
      </c>
      <c r="I8" s="29">
        <v>15</v>
      </c>
      <c r="J8" s="29">
        <v>15</v>
      </c>
      <c r="K8" s="30">
        <f t="shared" si="0"/>
        <v>50</v>
      </c>
      <c r="L8" s="28">
        <v>10</v>
      </c>
      <c r="M8" s="29">
        <v>20</v>
      </c>
      <c r="N8" s="29">
        <v>20</v>
      </c>
      <c r="O8" s="30">
        <f t="shared" si="1"/>
        <v>50</v>
      </c>
      <c r="P8" s="28">
        <v>20</v>
      </c>
      <c r="Q8" s="29">
        <v>20</v>
      </c>
      <c r="R8" s="29">
        <v>15</v>
      </c>
      <c r="S8" s="30">
        <f t="shared" si="2"/>
        <v>55</v>
      </c>
      <c r="T8" s="28">
        <v>10</v>
      </c>
      <c r="U8" s="29">
        <v>20</v>
      </c>
      <c r="V8" s="29">
        <v>15</v>
      </c>
      <c r="W8" s="30">
        <f t="shared" si="3"/>
        <v>45</v>
      </c>
      <c r="X8" s="28">
        <v>20</v>
      </c>
      <c r="Y8" s="29">
        <v>20</v>
      </c>
      <c r="Z8" s="29"/>
      <c r="AA8" s="30">
        <f t="shared" si="4"/>
        <v>40</v>
      </c>
      <c r="AB8" s="28">
        <v>15</v>
      </c>
      <c r="AC8" s="29">
        <v>10</v>
      </c>
      <c r="AD8" s="29">
        <v>20</v>
      </c>
      <c r="AE8" s="30">
        <f t="shared" si="5"/>
        <v>45</v>
      </c>
      <c r="AF8" s="28">
        <v>15</v>
      </c>
      <c r="AG8" s="29">
        <v>15</v>
      </c>
      <c r="AH8" s="29">
        <v>20</v>
      </c>
      <c r="AI8" s="30">
        <f t="shared" si="6"/>
        <v>50</v>
      </c>
      <c r="AJ8" s="28">
        <v>20</v>
      </c>
      <c r="AK8" s="29">
        <v>20</v>
      </c>
      <c r="AL8" s="29">
        <v>20</v>
      </c>
      <c r="AM8" s="30">
        <f t="shared" si="7"/>
        <v>60</v>
      </c>
      <c r="AN8" s="28">
        <v>10</v>
      </c>
      <c r="AO8" s="29">
        <v>20</v>
      </c>
      <c r="AP8" s="29">
        <v>20</v>
      </c>
      <c r="AQ8" s="30">
        <f t="shared" si="8"/>
        <v>50</v>
      </c>
      <c r="AR8" s="75">
        <f t="shared" si="9"/>
        <v>500</v>
      </c>
      <c r="AS8" s="37"/>
    </row>
    <row r="9" spans="1:45" ht="17.25" customHeight="1">
      <c r="A9" s="275">
        <v>5</v>
      </c>
      <c r="B9" s="203" t="s">
        <v>65</v>
      </c>
      <c r="C9" s="207" t="s">
        <v>78</v>
      </c>
      <c r="D9" s="81">
        <v>20</v>
      </c>
      <c r="E9" s="29">
        <v>15</v>
      </c>
      <c r="F9" s="29">
        <v>20</v>
      </c>
      <c r="G9" s="30">
        <f>SUM(D9:F9)</f>
        <v>55</v>
      </c>
      <c r="H9" s="28">
        <v>15</v>
      </c>
      <c r="I9" s="29">
        <v>15</v>
      </c>
      <c r="J9" s="29">
        <v>10</v>
      </c>
      <c r="K9" s="30">
        <f t="shared" si="0"/>
        <v>40</v>
      </c>
      <c r="L9" s="28">
        <v>20</v>
      </c>
      <c r="M9" s="29">
        <v>15</v>
      </c>
      <c r="N9" s="29">
        <v>5</v>
      </c>
      <c r="O9" s="30">
        <f t="shared" si="1"/>
        <v>40</v>
      </c>
      <c r="P9" s="28">
        <v>20</v>
      </c>
      <c r="Q9" s="29">
        <v>20</v>
      </c>
      <c r="R9" s="29">
        <v>15</v>
      </c>
      <c r="S9" s="30">
        <f t="shared" si="2"/>
        <v>55</v>
      </c>
      <c r="T9" s="28">
        <v>10</v>
      </c>
      <c r="U9" s="29">
        <v>15</v>
      </c>
      <c r="V9" s="29">
        <v>15</v>
      </c>
      <c r="W9" s="30">
        <f t="shared" si="3"/>
        <v>40</v>
      </c>
      <c r="X9" s="28">
        <v>10</v>
      </c>
      <c r="Y9" s="29">
        <v>20</v>
      </c>
      <c r="Z9" s="29">
        <v>20</v>
      </c>
      <c r="AA9" s="30">
        <f t="shared" si="4"/>
        <v>50</v>
      </c>
      <c r="AB9" s="28">
        <v>15</v>
      </c>
      <c r="AC9" s="29">
        <v>10</v>
      </c>
      <c r="AD9" s="29">
        <v>20</v>
      </c>
      <c r="AE9" s="30">
        <f t="shared" si="5"/>
        <v>45</v>
      </c>
      <c r="AF9" s="28">
        <v>20</v>
      </c>
      <c r="AG9" s="29">
        <v>20</v>
      </c>
      <c r="AH9" s="29">
        <v>20</v>
      </c>
      <c r="AI9" s="30">
        <f t="shared" si="6"/>
        <v>60</v>
      </c>
      <c r="AJ9" s="28">
        <v>10</v>
      </c>
      <c r="AK9" s="29">
        <v>15</v>
      </c>
      <c r="AL9" s="29">
        <v>20</v>
      </c>
      <c r="AM9" s="30">
        <f t="shared" si="7"/>
        <v>45</v>
      </c>
      <c r="AN9" s="28">
        <v>20</v>
      </c>
      <c r="AO9" s="29">
        <v>20</v>
      </c>
      <c r="AP9" s="29">
        <v>20</v>
      </c>
      <c r="AQ9" s="30">
        <f t="shared" si="8"/>
        <v>60</v>
      </c>
      <c r="AR9" s="75">
        <f t="shared" si="9"/>
        <v>490</v>
      </c>
      <c r="AS9" s="39"/>
    </row>
    <row r="10" spans="1:45" ht="17.25" customHeight="1">
      <c r="A10" s="274">
        <v>6</v>
      </c>
      <c r="B10" s="84" t="s">
        <v>26</v>
      </c>
      <c r="C10" s="10" t="s">
        <v>81</v>
      </c>
      <c r="D10" s="81">
        <v>20</v>
      </c>
      <c r="E10" s="29">
        <v>20</v>
      </c>
      <c r="F10" s="29">
        <v>15</v>
      </c>
      <c r="G10" s="30">
        <f>SUM(D10:F10)</f>
        <v>55</v>
      </c>
      <c r="H10" s="28">
        <v>20</v>
      </c>
      <c r="I10" s="29">
        <v>10</v>
      </c>
      <c r="J10" s="29"/>
      <c r="K10" s="30">
        <f t="shared" si="0"/>
        <v>30</v>
      </c>
      <c r="L10" s="28">
        <v>20</v>
      </c>
      <c r="M10" s="29">
        <v>15</v>
      </c>
      <c r="N10" s="29">
        <v>0</v>
      </c>
      <c r="O10" s="30">
        <f t="shared" si="1"/>
        <v>35</v>
      </c>
      <c r="P10" s="28">
        <v>10</v>
      </c>
      <c r="Q10" s="29">
        <v>20</v>
      </c>
      <c r="R10" s="29">
        <v>20</v>
      </c>
      <c r="S10" s="30">
        <f t="shared" si="2"/>
        <v>50</v>
      </c>
      <c r="T10" s="28">
        <v>20</v>
      </c>
      <c r="U10" s="29">
        <v>15</v>
      </c>
      <c r="V10" s="29">
        <v>0</v>
      </c>
      <c r="W10" s="30">
        <f t="shared" si="3"/>
        <v>35</v>
      </c>
      <c r="X10" s="28">
        <v>20</v>
      </c>
      <c r="Y10" s="29">
        <v>20</v>
      </c>
      <c r="Z10" s="29">
        <v>20</v>
      </c>
      <c r="AA10" s="30">
        <f t="shared" si="4"/>
        <v>60</v>
      </c>
      <c r="AB10" s="28">
        <v>20</v>
      </c>
      <c r="AC10" s="29">
        <v>20</v>
      </c>
      <c r="AD10" s="29">
        <v>0</v>
      </c>
      <c r="AE10" s="30">
        <f t="shared" si="5"/>
        <v>40</v>
      </c>
      <c r="AF10" s="28">
        <v>15</v>
      </c>
      <c r="AG10" s="29">
        <v>15</v>
      </c>
      <c r="AH10" s="29">
        <v>0</v>
      </c>
      <c r="AI10" s="30">
        <f t="shared" si="6"/>
        <v>30</v>
      </c>
      <c r="AJ10" s="28">
        <v>20</v>
      </c>
      <c r="AK10" s="29">
        <v>15</v>
      </c>
      <c r="AL10" s="29">
        <v>20</v>
      </c>
      <c r="AM10" s="30">
        <f t="shared" si="7"/>
        <v>55</v>
      </c>
      <c r="AN10" s="28">
        <v>20</v>
      </c>
      <c r="AO10" s="29">
        <v>20</v>
      </c>
      <c r="AP10" s="29">
        <v>20</v>
      </c>
      <c r="AQ10" s="30">
        <f t="shared" si="8"/>
        <v>60</v>
      </c>
      <c r="AR10" s="75">
        <f t="shared" si="9"/>
        <v>450</v>
      </c>
      <c r="AS10" s="39"/>
    </row>
    <row r="11" spans="1:45" ht="17.25" customHeight="1">
      <c r="A11" s="274">
        <v>7</v>
      </c>
      <c r="B11" s="84" t="s">
        <v>13</v>
      </c>
      <c r="C11" s="10" t="s">
        <v>79</v>
      </c>
      <c r="D11" s="81">
        <v>15</v>
      </c>
      <c r="E11" s="29">
        <v>20</v>
      </c>
      <c r="F11" s="29">
        <v>20</v>
      </c>
      <c r="G11" s="30">
        <f>SUM(D11:F11)</f>
        <v>55</v>
      </c>
      <c r="H11" s="28">
        <v>15</v>
      </c>
      <c r="I11" s="29">
        <v>10</v>
      </c>
      <c r="J11" s="29"/>
      <c r="K11" s="30">
        <f t="shared" si="0"/>
        <v>25</v>
      </c>
      <c r="L11" s="28">
        <v>10</v>
      </c>
      <c r="M11" s="29">
        <v>15</v>
      </c>
      <c r="N11" s="29">
        <v>15</v>
      </c>
      <c r="O11" s="30">
        <f t="shared" si="1"/>
        <v>40</v>
      </c>
      <c r="P11" s="28">
        <v>10</v>
      </c>
      <c r="Q11" s="29">
        <v>20</v>
      </c>
      <c r="R11" s="29">
        <v>15</v>
      </c>
      <c r="S11" s="30">
        <f t="shared" si="2"/>
        <v>45</v>
      </c>
      <c r="T11" s="28">
        <v>10</v>
      </c>
      <c r="U11" s="29">
        <v>15</v>
      </c>
      <c r="V11" s="29">
        <v>15</v>
      </c>
      <c r="W11" s="30">
        <f t="shared" si="3"/>
        <v>40</v>
      </c>
      <c r="X11" s="28">
        <v>20</v>
      </c>
      <c r="Y11" s="29">
        <v>10</v>
      </c>
      <c r="Z11" s="29">
        <v>15</v>
      </c>
      <c r="AA11" s="30">
        <f t="shared" si="4"/>
        <v>45</v>
      </c>
      <c r="AB11" s="28">
        <v>10</v>
      </c>
      <c r="AC11" s="29">
        <v>20</v>
      </c>
      <c r="AD11" s="29">
        <v>0</v>
      </c>
      <c r="AE11" s="30">
        <f t="shared" si="5"/>
        <v>30</v>
      </c>
      <c r="AF11" s="28">
        <v>20</v>
      </c>
      <c r="AG11" s="29">
        <v>5</v>
      </c>
      <c r="AH11" s="29">
        <v>20</v>
      </c>
      <c r="AI11" s="30">
        <f t="shared" si="6"/>
        <v>45</v>
      </c>
      <c r="AJ11" s="28">
        <v>20</v>
      </c>
      <c r="AK11" s="29">
        <v>5</v>
      </c>
      <c r="AL11" s="29">
        <v>20</v>
      </c>
      <c r="AM11" s="30">
        <f t="shared" si="7"/>
        <v>45</v>
      </c>
      <c r="AN11" s="28">
        <v>15</v>
      </c>
      <c r="AO11" s="29">
        <v>15</v>
      </c>
      <c r="AP11" s="29">
        <v>5</v>
      </c>
      <c r="AQ11" s="30">
        <f t="shared" si="8"/>
        <v>35</v>
      </c>
      <c r="AR11" s="75">
        <f t="shared" si="9"/>
        <v>405</v>
      </c>
      <c r="AS11" s="39"/>
    </row>
    <row r="12" spans="1:45" ht="17.25" customHeight="1">
      <c r="A12" s="274">
        <v>8</v>
      </c>
      <c r="B12" s="84" t="s">
        <v>15</v>
      </c>
      <c r="C12" s="10" t="s">
        <v>81</v>
      </c>
      <c r="D12" s="81">
        <v>20</v>
      </c>
      <c r="E12" s="29">
        <v>0</v>
      </c>
      <c r="F12" s="29">
        <v>20</v>
      </c>
      <c r="G12" s="30">
        <f>SUM(D12:F12)</f>
        <v>40</v>
      </c>
      <c r="H12" s="28">
        <v>10</v>
      </c>
      <c r="I12" s="29">
        <v>15</v>
      </c>
      <c r="J12" s="29">
        <v>0</v>
      </c>
      <c r="K12" s="30">
        <f t="shared" si="0"/>
        <v>25</v>
      </c>
      <c r="L12" s="28">
        <v>10</v>
      </c>
      <c r="M12" s="29">
        <v>20</v>
      </c>
      <c r="N12" s="29">
        <v>15</v>
      </c>
      <c r="O12" s="30">
        <f t="shared" si="1"/>
        <v>45</v>
      </c>
      <c r="P12" s="28">
        <v>20</v>
      </c>
      <c r="Q12" s="29">
        <v>20</v>
      </c>
      <c r="R12" s="29"/>
      <c r="S12" s="30">
        <f t="shared" si="2"/>
        <v>40</v>
      </c>
      <c r="T12" s="28">
        <v>15</v>
      </c>
      <c r="U12" s="29">
        <v>5</v>
      </c>
      <c r="V12" s="29"/>
      <c r="W12" s="30">
        <f t="shared" si="3"/>
        <v>20</v>
      </c>
      <c r="X12" s="28">
        <v>15</v>
      </c>
      <c r="Y12" s="29">
        <v>20</v>
      </c>
      <c r="Z12" s="29">
        <v>20</v>
      </c>
      <c r="AA12" s="30">
        <f t="shared" si="4"/>
        <v>55</v>
      </c>
      <c r="AB12" s="28">
        <v>20</v>
      </c>
      <c r="AC12" s="29">
        <v>20</v>
      </c>
      <c r="AD12" s="29">
        <v>20</v>
      </c>
      <c r="AE12" s="30">
        <f t="shared" si="5"/>
        <v>60</v>
      </c>
      <c r="AF12" s="28">
        <v>10</v>
      </c>
      <c r="AG12" s="29">
        <v>20</v>
      </c>
      <c r="AH12" s="29">
        <v>0</v>
      </c>
      <c r="AI12" s="30">
        <f t="shared" si="6"/>
        <v>30</v>
      </c>
      <c r="AJ12" s="28">
        <v>10</v>
      </c>
      <c r="AK12" s="29">
        <v>20</v>
      </c>
      <c r="AL12" s="29">
        <v>20</v>
      </c>
      <c r="AM12" s="30">
        <f t="shared" si="7"/>
        <v>50</v>
      </c>
      <c r="AN12" s="28">
        <v>20</v>
      </c>
      <c r="AO12" s="29">
        <v>15</v>
      </c>
      <c r="AP12" s="29">
        <v>0</v>
      </c>
      <c r="AQ12" s="30">
        <f t="shared" si="8"/>
        <v>35</v>
      </c>
      <c r="AR12" s="75">
        <f t="shared" si="9"/>
        <v>400</v>
      </c>
      <c r="AS12" s="37"/>
    </row>
    <row r="13" spans="1:45" ht="17.25" customHeight="1">
      <c r="A13" s="274">
        <v>9</v>
      </c>
      <c r="B13" s="84" t="s">
        <v>18</v>
      </c>
      <c r="C13" s="84" t="s">
        <v>75</v>
      </c>
      <c r="D13" s="81">
        <v>15</v>
      </c>
      <c r="E13" s="29">
        <v>20</v>
      </c>
      <c r="F13" s="29">
        <v>0</v>
      </c>
      <c r="G13" s="30">
        <f>SUM(D13:F13)</f>
        <v>35</v>
      </c>
      <c r="H13" s="28">
        <v>15</v>
      </c>
      <c r="I13" s="29">
        <v>10</v>
      </c>
      <c r="J13" s="29">
        <v>20</v>
      </c>
      <c r="K13" s="30">
        <f t="shared" si="0"/>
        <v>45</v>
      </c>
      <c r="L13" s="28">
        <v>15</v>
      </c>
      <c r="M13" s="29">
        <v>5</v>
      </c>
      <c r="N13" s="29">
        <v>20</v>
      </c>
      <c r="O13" s="30">
        <f t="shared" si="1"/>
        <v>40</v>
      </c>
      <c r="P13" s="28">
        <v>15</v>
      </c>
      <c r="Q13" s="29">
        <v>10</v>
      </c>
      <c r="R13" s="29"/>
      <c r="S13" s="30">
        <f t="shared" si="2"/>
        <v>25</v>
      </c>
      <c r="T13" s="28">
        <v>15</v>
      </c>
      <c r="U13" s="29">
        <v>20</v>
      </c>
      <c r="V13" s="29">
        <v>0</v>
      </c>
      <c r="W13" s="30">
        <f t="shared" si="3"/>
        <v>35</v>
      </c>
      <c r="X13" s="28">
        <v>20</v>
      </c>
      <c r="Y13" s="29">
        <v>15</v>
      </c>
      <c r="Z13" s="29">
        <v>5</v>
      </c>
      <c r="AA13" s="30">
        <f t="shared" si="4"/>
        <v>40</v>
      </c>
      <c r="AB13" s="28">
        <v>15</v>
      </c>
      <c r="AC13" s="29">
        <v>10</v>
      </c>
      <c r="AD13" s="29">
        <v>10</v>
      </c>
      <c r="AE13" s="30">
        <f t="shared" si="5"/>
        <v>35</v>
      </c>
      <c r="AF13" s="28">
        <v>5</v>
      </c>
      <c r="AG13" s="29">
        <v>15</v>
      </c>
      <c r="AH13" s="29">
        <v>15</v>
      </c>
      <c r="AI13" s="30">
        <f t="shared" si="6"/>
        <v>35</v>
      </c>
      <c r="AJ13" s="28">
        <v>15</v>
      </c>
      <c r="AK13" s="29">
        <v>20</v>
      </c>
      <c r="AL13" s="29">
        <v>15</v>
      </c>
      <c r="AM13" s="30">
        <f t="shared" si="7"/>
        <v>50</v>
      </c>
      <c r="AN13" s="28">
        <v>20</v>
      </c>
      <c r="AO13" s="29">
        <v>20</v>
      </c>
      <c r="AP13" s="29"/>
      <c r="AQ13" s="30">
        <f t="shared" si="8"/>
        <v>40</v>
      </c>
      <c r="AR13" s="75">
        <f t="shared" si="9"/>
        <v>380</v>
      </c>
      <c r="AS13" s="37"/>
    </row>
    <row r="14" spans="1:45" ht="17.25" customHeight="1">
      <c r="A14" s="274">
        <v>10</v>
      </c>
      <c r="B14" s="84" t="s">
        <v>70</v>
      </c>
      <c r="C14" s="10" t="s">
        <v>86</v>
      </c>
      <c r="D14" s="81">
        <v>20</v>
      </c>
      <c r="E14" s="29">
        <v>0</v>
      </c>
      <c r="F14" s="29">
        <v>20</v>
      </c>
      <c r="G14" s="30">
        <f>K12:K14</f>
        <v>45</v>
      </c>
      <c r="H14" s="28">
        <v>15</v>
      </c>
      <c r="I14" s="29">
        <v>20</v>
      </c>
      <c r="J14" s="29">
        <v>10</v>
      </c>
      <c r="K14" s="30">
        <f t="shared" si="0"/>
        <v>45</v>
      </c>
      <c r="L14" s="28">
        <v>15</v>
      </c>
      <c r="M14" s="29">
        <v>20</v>
      </c>
      <c r="N14" s="29">
        <v>0</v>
      </c>
      <c r="O14" s="30">
        <f t="shared" si="1"/>
        <v>35</v>
      </c>
      <c r="P14" s="28">
        <v>15</v>
      </c>
      <c r="Q14" s="29">
        <v>20</v>
      </c>
      <c r="R14" s="29">
        <v>0</v>
      </c>
      <c r="S14" s="30">
        <f t="shared" si="2"/>
        <v>35</v>
      </c>
      <c r="T14" s="28">
        <v>5</v>
      </c>
      <c r="U14" s="29">
        <v>5</v>
      </c>
      <c r="V14" s="29">
        <v>15</v>
      </c>
      <c r="W14" s="30">
        <f t="shared" si="3"/>
        <v>25</v>
      </c>
      <c r="X14" s="28">
        <v>20</v>
      </c>
      <c r="Y14" s="29">
        <v>10</v>
      </c>
      <c r="Z14" s="29">
        <v>20</v>
      </c>
      <c r="AA14" s="30">
        <f t="shared" si="4"/>
        <v>50</v>
      </c>
      <c r="AB14" s="28">
        <v>10</v>
      </c>
      <c r="AC14" s="29">
        <v>5</v>
      </c>
      <c r="AD14" s="29">
        <v>15</v>
      </c>
      <c r="AE14" s="30">
        <f t="shared" si="5"/>
        <v>30</v>
      </c>
      <c r="AF14" s="28">
        <v>15</v>
      </c>
      <c r="AG14" s="29">
        <v>10</v>
      </c>
      <c r="AH14" s="29">
        <v>10</v>
      </c>
      <c r="AI14" s="30">
        <f t="shared" si="6"/>
        <v>35</v>
      </c>
      <c r="AJ14" s="28">
        <v>20</v>
      </c>
      <c r="AK14" s="29">
        <v>15</v>
      </c>
      <c r="AL14" s="29">
        <v>5</v>
      </c>
      <c r="AM14" s="30">
        <f t="shared" si="7"/>
        <v>40</v>
      </c>
      <c r="AN14" s="28">
        <v>20</v>
      </c>
      <c r="AO14" s="29">
        <v>0</v>
      </c>
      <c r="AP14" s="29">
        <v>5</v>
      </c>
      <c r="AQ14" s="30">
        <f t="shared" si="8"/>
        <v>25</v>
      </c>
      <c r="AR14" s="75">
        <f t="shared" si="9"/>
        <v>365</v>
      </c>
      <c r="AS14" s="37"/>
    </row>
    <row r="15" spans="1:45" ht="17.25" customHeight="1">
      <c r="A15" s="274">
        <v>11</v>
      </c>
      <c r="B15" s="84" t="s">
        <v>64</v>
      </c>
      <c r="C15" s="7" t="s">
        <v>78</v>
      </c>
      <c r="D15" s="81">
        <v>0</v>
      </c>
      <c r="E15" s="29">
        <v>10</v>
      </c>
      <c r="F15" s="29">
        <v>20</v>
      </c>
      <c r="G15" s="30">
        <f>SUM(D15:F15)</f>
        <v>30</v>
      </c>
      <c r="H15" s="28">
        <v>10</v>
      </c>
      <c r="I15" s="29">
        <v>20</v>
      </c>
      <c r="J15" s="29">
        <v>0</v>
      </c>
      <c r="K15" s="30">
        <f t="shared" si="0"/>
        <v>30</v>
      </c>
      <c r="L15" s="28">
        <v>5</v>
      </c>
      <c r="M15" s="29">
        <v>20</v>
      </c>
      <c r="N15" s="29">
        <v>10</v>
      </c>
      <c r="O15" s="30">
        <f t="shared" si="1"/>
        <v>35</v>
      </c>
      <c r="P15" s="28">
        <v>10</v>
      </c>
      <c r="Q15" s="29">
        <v>15</v>
      </c>
      <c r="R15" s="29">
        <v>20</v>
      </c>
      <c r="S15" s="30">
        <f t="shared" si="2"/>
        <v>45</v>
      </c>
      <c r="T15" s="28">
        <v>15</v>
      </c>
      <c r="U15" s="29">
        <v>10</v>
      </c>
      <c r="V15" s="29">
        <v>15</v>
      </c>
      <c r="W15" s="30">
        <f t="shared" si="3"/>
        <v>40</v>
      </c>
      <c r="X15" s="28"/>
      <c r="Y15" s="29">
        <v>20</v>
      </c>
      <c r="Z15" s="29"/>
      <c r="AA15" s="30">
        <f t="shared" si="4"/>
        <v>20</v>
      </c>
      <c r="AB15" s="28">
        <v>10</v>
      </c>
      <c r="AC15" s="29">
        <v>15</v>
      </c>
      <c r="AD15" s="29"/>
      <c r="AE15" s="30">
        <f t="shared" si="5"/>
        <v>25</v>
      </c>
      <c r="AF15" s="28">
        <v>15</v>
      </c>
      <c r="AG15" s="29">
        <v>20</v>
      </c>
      <c r="AH15" s="29"/>
      <c r="AI15" s="30">
        <f t="shared" si="6"/>
        <v>35</v>
      </c>
      <c r="AJ15" s="28">
        <v>15</v>
      </c>
      <c r="AK15" s="29">
        <v>15</v>
      </c>
      <c r="AL15" s="29">
        <v>15</v>
      </c>
      <c r="AM15" s="30">
        <f t="shared" si="7"/>
        <v>45</v>
      </c>
      <c r="AN15" s="28">
        <v>20</v>
      </c>
      <c r="AO15" s="29">
        <v>20</v>
      </c>
      <c r="AP15" s="29">
        <v>15</v>
      </c>
      <c r="AQ15" s="30">
        <f t="shared" si="8"/>
        <v>55</v>
      </c>
      <c r="AR15" s="75">
        <f t="shared" si="9"/>
        <v>360</v>
      </c>
      <c r="AS15" s="37"/>
    </row>
    <row r="16" spans="1:45" ht="17.25" customHeight="1">
      <c r="A16" s="274">
        <v>12</v>
      </c>
      <c r="B16" s="84" t="s">
        <v>99</v>
      </c>
      <c r="C16" s="10" t="s">
        <v>75</v>
      </c>
      <c r="D16" s="81">
        <v>5</v>
      </c>
      <c r="E16" s="29">
        <v>5</v>
      </c>
      <c r="F16" s="29">
        <v>20</v>
      </c>
      <c r="G16" s="30">
        <f>SUM(D16:F16)</f>
        <v>30</v>
      </c>
      <c r="H16" s="28">
        <v>0</v>
      </c>
      <c r="I16" s="29">
        <v>20</v>
      </c>
      <c r="J16" s="29">
        <v>15</v>
      </c>
      <c r="K16" s="30">
        <f t="shared" si="0"/>
        <v>35</v>
      </c>
      <c r="L16" s="28">
        <v>20</v>
      </c>
      <c r="M16" s="29">
        <v>15</v>
      </c>
      <c r="N16" s="29">
        <v>10</v>
      </c>
      <c r="O16" s="30">
        <f t="shared" si="1"/>
        <v>45</v>
      </c>
      <c r="P16" s="28">
        <v>10</v>
      </c>
      <c r="Q16" s="29">
        <v>15</v>
      </c>
      <c r="R16" s="29">
        <v>20</v>
      </c>
      <c r="S16" s="30">
        <f t="shared" si="2"/>
        <v>45</v>
      </c>
      <c r="T16" s="28">
        <v>20</v>
      </c>
      <c r="U16" s="29">
        <v>20</v>
      </c>
      <c r="V16" s="29">
        <v>20</v>
      </c>
      <c r="W16" s="30">
        <f t="shared" si="3"/>
        <v>60</v>
      </c>
      <c r="X16" s="28">
        <v>15</v>
      </c>
      <c r="Y16" s="29">
        <v>15</v>
      </c>
      <c r="Z16" s="29">
        <v>15</v>
      </c>
      <c r="AA16" s="30">
        <f t="shared" si="4"/>
        <v>45</v>
      </c>
      <c r="AB16" s="28">
        <v>0</v>
      </c>
      <c r="AC16" s="29">
        <v>20</v>
      </c>
      <c r="AD16" s="29"/>
      <c r="AE16" s="30">
        <f t="shared" si="5"/>
        <v>20</v>
      </c>
      <c r="AF16" s="28">
        <v>10</v>
      </c>
      <c r="AG16" s="29">
        <v>20</v>
      </c>
      <c r="AH16" s="29">
        <v>10</v>
      </c>
      <c r="AI16" s="30">
        <f t="shared" si="6"/>
        <v>40</v>
      </c>
      <c r="AJ16" s="28">
        <v>5</v>
      </c>
      <c r="AK16" s="29">
        <v>10</v>
      </c>
      <c r="AL16" s="29"/>
      <c r="AM16" s="30">
        <f t="shared" si="7"/>
        <v>15</v>
      </c>
      <c r="AN16" s="28">
        <v>0</v>
      </c>
      <c r="AO16" s="29">
        <v>5</v>
      </c>
      <c r="AP16" s="29">
        <v>15</v>
      </c>
      <c r="AQ16" s="30">
        <f t="shared" si="8"/>
        <v>20</v>
      </c>
      <c r="AR16" s="75">
        <f t="shared" si="9"/>
        <v>355</v>
      </c>
      <c r="AS16" s="37"/>
    </row>
    <row r="17" spans="1:45" ht="17.25" customHeight="1">
      <c r="A17" s="274">
        <v>13</v>
      </c>
      <c r="B17" s="84" t="s">
        <v>24</v>
      </c>
      <c r="C17" s="10" t="s">
        <v>75</v>
      </c>
      <c r="D17" s="81">
        <v>10</v>
      </c>
      <c r="E17" s="29">
        <v>0</v>
      </c>
      <c r="F17" s="29">
        <v>0</v>
      </c>
      <c r="G17" s="30">
        <f>SUM(D17:F17)</f>
        <v>10</v>
      </c>
      <c r="H17" s="28">
        <v>0</v>
      </c>
      <c r="I17" s="29">
        <v>20</v>
      </c>
      <c r="J17" s="29">
        <v>0</v>
      </c>
      <c r="K17" s="30">
        <f t="shared" si="0"/>
        <v>20</v>
      </c>
      <c r="L17" s="28">
        <v>5</v>
      </c>
      <c r="M17" s="29">
        <v>20</v>
      </c>
      <c r="N17" s="29">
        <v>15</v>
      </c>
      <c r="O17" s="30">
        <f t="shared" si="1"/>
        <v>40</v>
      </c>
      <c r="P17" s="28">
        <v>10</v>
      </c>
      <c r="Q17" s="29">
        <v>15</v>
      </c>
      <c r="R17" s="29">
        <v>15</v>
      </c>
      <c r="S17" s="30">
        <f t="shared" si="2"/>
        <v>40</v>
      </c>
      <c r="T17" s="28">
        <v>10</v>
      </c>
      <c r="U17" s="29">
        <v>15</v>
      </c>
      <c r="V17" s="29">
        <v>10</v>
      </c>
      <c r="W17" s="30">
        <f t="shared" si="3"/>
        <v>35</v>
      </c>
      <c r="X17" s="28">
        <v>20</v>
      </c>
      <c r="Y17" s="29">
        <v>20</v>
      </c>
      <c r="Z17" s="29">
        <v>5</v>
      </c>
      <c r="AA17" s="30">
        <f t="shared" si="4"/>
        <v>45</v>
      </c>
      <c r="AB17" s="28">
        <v>20</v>
      </c>
      <c r="AC17" s="29">
        <v>15</v>
      </c>
      <c r="AD17" s="29">
        <v>10</v>
      </c>
      <c r="AE17" s="30">
        <f t="shared" si="5"/>
        <v>45</v>
      </c>
      <c r="AF17" s="28">
        <v>15</v>
      </c>
      <c r="AG17" s="29">
        <v>10</v>
      </c>
      <c r="AH17" s="29">
        <v>15</v>
      </c>
      <c r="AI17" s="30">
        <f t="shared" si="6"/>
        <v>40</v>
      </c>
      <c r="AJ17" s="28">
        <v>0</v>
      </c>
      <c r="AK17" s="29">
        <v>15</v>
      </c>
      <c r="AL17" s="29">
        <v>15</v>
      </c>
      <c r="AM17" s="30">
        <f t="shared" si="7"/>
        <v>30</v>
      </c>
      <c r="AN17" s="28">
        <v>10</v>
      </c>
      <c r="AO17" s="29">
        <v>10</v>
      </c>
      <c r="AP17" s="29">
        <v>20</v>
      </c>
      <c r="AQ17" s="30">
        <f t="shared" si="8"/>
        <v>40</v>
      </c>
      <c r="AR17" s="75">
        <f t="shared" si="9"/>
        <v>345</v>
      </c>
      <c r="AS17" s="37"/>
    </row>
    <row r="18" spans="1:45" ht="17.25" customHeight="1">
      <c r="A18" s="276">
        <v>14</v>
      </c>
      <c r="B18" s="118" t="s">
        <v>61</v>
      </c>
      <c r="C18" s="91" t="s">
        <v>81</v>
      </c>
      <c r="D18" s="81">
        <v>20</v>
      </c>
      <c r="E18" s="29">
        <v>20</v>
      </c>
      <c r="F18" s="29">
        <v>10</v>
      </c>
      <c r="G18" s="30">
        <f>SUM(D18:F18)</f>
        <v>50</v>
      </c>
      <c r="H18" s="28">
        <v>15</v>
      </c>
      <c r="I18" s="29">
        <v>5</v>
      </c>
      <c r="J18" s="29"/>
      <c r="K18" s="30">
        <f t="shared" si="0"/>
        <v>20</v>
      </c>
      <c r="L18" s="28">
        <v>20</v>
      </c>
      <c r="M18" s="29">
        <v>15</v>
      </c>
      <c r="N18" s="29">
        <v>10</v>
      </c>
      <c r="O18" s="30">
        <f t="shared" si="1"/>
        <v>45</v>
      </c>
      <c r="P18" s="28">
        <v>0</v>
      </c>
      <c r="Q18" s="29">
        <v>5</v>
      </c>
      <c r="R18" s="29"/>
      <c r="S18" s="30">
        <f t="shared" si="2"/>
        <v>5</v>
      </c>
      <c r="T18" s="28"/>
      <c r="U18" s="29">
        <v>15</v>
      </c>
      <c r="V18" s="29"/>
      <c r="W18" s="30">
        <f t="shared" si="3"/>
        <v>15</v>
      </c>
      <c r="X18" s="28"/>
      <c r="Y18" s="29">
        <v>0</v>
      </c>
      <c r="Z18" s="29">
        <v>10</v>
      </c>
      <c r="AA18" s="30">
        <f t="shared" si="4"/>
        <v>10</v>
      </c>
      <c r="AB18" s="28">
        <v>10</v>
      </c>
      <c r="AC18" s="29">
        <v>20</v>
      </c>
      <c r="AD18" s="29"/>
      <c r="AE18" s="30">
        <f t="shared" si="5"/>
        <v>30</v>
      </c>
      <c r="AF18" s="28"/>
      <c r="AG18" s="29">
        <v>15</v>
      </c>
      <c r="AH18" s="29">
        <v>0</v>
      </c>
      <c r="AI18" s="30">
        <f t="shared" si="6"/>
        <v>15</v>
      </c>
      <c r="AJ18" s="28">
        <v>10</v>
      </c>
      <c r="AK18" s="29"/>
      <c r="AL18" s="29">
        <v>15</v>
      </c>
      <c r="AM18" s="30">
        <f t="shared" si="7"/>
        <v>25</v>
      </c>
      <c r="AN18" s="28">
        <v>15</v>
      </c>
      <c r="AO18" s="29">
        <v>20</v>
      </c>
      <c r="AP18" s="29"/>
      <c r="AQ18" s="30">
        <f t="shared" si="8"/>
        <v>35</v>
      </c>
      <c r="AR18" s="75">
        <f t="shared" si="9"/>
        <v>250</v>
      </c>
      <c r="AS18" s="37"/>
    </row>
    <row r="19" spans="1:45" ht="17.25" customHeight="1">
      <c r="A19" s="274">
        <v>15</v>
      </c>
      <c r="B19" s="204" t="s">
        <v>56</v>
      </c>
      <c r="C19" s="10" t="s">
        <v>81</v>
      </c>
      <c r="D19" s="81">
        <v>10</v>
      </c>
      <c r="E19" s="29">
        <v>10</v>
      </c>
      <c r="F19" s="29">
        <v>20</v>
      </c>
      <c r="G19" s="30">
        <f>SUM(D19:F19)</f>
        <v>40</v>
      </c>
      <c r="H19" s="28">
        <v>5</v>
      </c>
      <c r="I19" s="29">
        <v>15</v>
      </c>
      <c r="J19" s="29">
        <v>0</v>
      </c>
      <c r="K19" s="30">
        <f t="shared" si="0"/>
        <v>20</v>
      </c>
      <c r="L19" s="28">
        <v>10</v>
      </c>
      <c r="M19" s="29">
        <v>20</v>
      </c>
      <c r="N19" s="29"/>
      <c r="O19" s="30">
        <f t="shared" si="1"/>
        <v>30</v>
      </c>
      <c r="P19" s="28">
        <v>5</v>
      </c>
      <c r="Q19" s="29">
        <v>20</v>
      </c>
      <c r="R19" s="29"/>
      <c r="S19" s="30">
        <f t="shared" si="2"/>
        <v>25</v>
      </c>
      <c r="T19" s="28">
        <v>20</v>
      </c>
      <c r="U19" s="29">
        <v>5</v>
      </c>
      <c r="V19" s="29">
        <v>5</v>
      </c>
      <c r="W19" s="30">
        <f t="shared" si="3"/>
        <v>30</v>
      </c>
      <c r="X19" s="28"/>
      <c r="Y19" s="29">
        <v>10</v>
      </c>
      <c r="Z19" s="29"/>
      <c r="AA19" s="30">
        <f t="shared" si="4"/>
        <v>10</v>
      </c>
      <c r="AB19" s="28"/>
      <c r="AC19" s="29">
        <v>20</v>
      </c>
      <c r="AD19" s="29"/>
      <c r="AE19" s="30">
        <f t="shared" si="5"/>
        <v>20</v>
      </c>
      <c r="AF19" s="28"/>
      <c r="AG19" s="29">
        <v>20</v>
      </c>
      <c r="AH19" s="29">
        <v>0</v>
      </c>
      <c r="AI19" s="30">
        <f t="shared" si="6"/>
        <v>20</v>
      </c>
      <c r="AJ19" s="28"/>
      <c r="AK19" s="29">
        <v>10</v>
      </c>
      <c r="AL19" s="29">
        <v>0</v>
      </c>
      <c r="AM19" s="30">
        <f t="shared" si="7"/>
        <v>10</v>
      </c>
      <c r="AN19" s="28">
        <v>20</v>
      </c>
      <c r="AO19" s="29">
        <v>20</v>
      </c>
      <c r="AP19" s="29"/>
      <c r="AQ19" s="30">
        <f t="shared" si="8"/>
        <v>40</v>
      </c>
      <c r="AR19" s="75">
        <f t="shared" si="9"/>
        <v>245</v>
      </c>
      <c r="AS19" s="37"/>
    </row>
    <row r="20" spans="1:45" ht="17.25" customHeight="1">
      <c r="A20" s="274">
        <v>16</v>
      </c>
      <c r="B20" s="84" t="s">
        <v>94</v>
      </c>
      <c r="C20" s="86" t="s">
        <v>83</v>
      </c>
      <c r="D20" s="81">
        <v>20</v>
      </c>
      <c r="E20" s="29">
        <v>0</v>
      </c>
      <c r="F20" s="29">
        <v>0</v>
      </c>
      <c r="G20" s="30">
        <f>SUM(D20:F20)</f>
        <v>20</v>
      </c>
      <c r="H20" s="28">
        <v>15</v>
      </c>
      <c r="I20" s="29">
        <v>5</v>
      </c>
      <c r="J20" s="29">
        <v>10</v>
      </c>
      <c r="K20" s="30">
        <f t="shared" si="0"/>
        <v>30</v>
      </c>
      <c r="L20" s="28">
        <v>15</v>
      </c>
      <c r="M20" s="29"/>
      <c r="N20" s="29">
        <v>20</v>
      </c>
      <c r="O20" s="30">
        <f t="shared" si="1"/>
        <v>35</v>
      </c>
      <c r="P20" s="28">
        <v>0</v>
      </c>
      <c r="Q20" s="29">
        <v>20</v>
      </c>
      <c r="R20" s="29"/>
      <c r="S20" s="30">
        <f t="shared" si="2"/>
        <v>20</v>
      </c>
      <c r="T20" s="28">
        <v>0</v>
      </c>
      <c r="U20" s="29">
        <v>20</v>
      </c>
      <c r="V20" s="29">
        <v>10</v>
      </c>
      <c r="W20" s="30">
        <f t="shared" si="3"/>
        <v>30</v>
      </c>
      <c r="X20" s="28">
        <v>0</v>
      </c>
      <c r="Y20" s="29"/>
      <c r="Z20" s="29">
        <v>10</v>
      </c>
      <c r="AA20" s="30">
        <f t="shared" si="4"/>
        <v>10</v>
      </c>
      <c r="AB20" s="28">
        <v>10</v>
      </c>
      <c r="AC20" s="29"/>
      <c r="AD20" s="29"/>
      <c r="AE20" s="30">
        <f t="shared" si="5"/>
        <v>10</v>
      </c>
      <c r="AF20" s="28">
        <v>20</v>
      </c>
      <c r="AG20" s="29"/>
      <c r="AH20" s="29">
        <v>0</v>
      </c>
      <c r="AI20" s="30">
        <f t="shared" si="6"/>
        <v>20</v>
      </c>
      <c r="AJ20" s="28">
        <v>10</v>
      </c>
      <c r="AK20" s="29"/>
      <c r="AL20" s="29"/>
      <c r="AM20" s="30">
        <f t="shared" si="7"/>
        <v>10</v>
      </c>
      <c r="AN20" s="28">
        <v>5</v>
      </c>
      <c r="AO20" s="29">
        <v>15</v>
      </c>
      <c r="AP20" s="29">
        <v>15</v>
      </c>
      <c r="AQ20" s="30">
        <f t="shared" si="8"/>
        <v>35</v>
      </c>
      <c r="AR20" s="75">
        <f t="shared" si="9"/>
        <v>220</v>
      </c>
      <c r="AS20" s="37"/>
    </row>
    <row r="21" spans="1:45" ht="17.25" customHeight="1">
      <c r="A21" s="274">
        <v>17</v>
      </c>
      <c r="B21" s="84" t="s">
        <v>96</v>
      </c>
      <c r="C21" s="91" t="s">
        <v>75</v>
      </c>
      <c r="D21" s="81">
        <v>0</v>
      </c>
      <c r="E21" s="29">
        <v>0</v>
      </c>
      <c r="F21" s="29"/>
      <c r="G21" s="30">
        <f>SUM(D21:F21)</f>
        <v>0</v>
      </c>
      <c r="H21" s="28">
        <v>0</v>
      </c>
      <c r="I21" s="29">
        <v>0</v>
      </c>
      <c r="J21" s="29">
        <v>20</v>
      </c>
      <c r="K21" s="30">
        <f t="shared" si="0"/>
        <v>20</v>
      </c>
      <c r="L21" s="28">
        <v>0</v>
      </c>
      <c r="M21" s="29">
        <v>5</v>
      </c>
      <c r="N21" s="29">
        <v>0</v>
      </c>
      <c r="O21" s="30">
        <f t="shared" si="1"/>
        <v>5</v>
      </c>
      <c r="P21" s="28">
        <v>0</v>
      </c>
      <c r="Q21" s="29"/>
      <c r="R21" s="29">
        <v>20</v>
      </c>
      <c r="S21" s="30">
        <f t="shared" si="2"/>
        <v>20</v>
      </c>
      <c r="T21" s="28">
        <v>10</v>
      </c>
      <c r="U21" s="29">
        <v>0</v>
      </c>
      <c r="V21" s="29"/>
      <c r="W21" s="30">
        <f t="shared" si="3"/>
        <v>10</v>
      </c>
      <c r="X21" s="28">
        <v>0</v>
      </c>
      <c r="Y21" s="29">
        <v>5</v>
      </c>
      <c r="Z21" s="29">
        <v>10</v>
      </c>
      <c r="AA21" s="30">
        <f t="shared" si="4"/>
        <v>15</v>
      </c>
      <c r="AB21" s="28">
        <v>0</v>
      </c>
      <c r="AC21" s="29">
        <v>0</v>
      </c>
      <c r="AD21" s="29"/>
      <c r="AE21" s="30">
        <f t="shared" si="5"/>
        <v>0</v>
      </c>
      <c r="AF21" s="28">
        <v>0</v>
      </c>
      <c r="AG21" s="29">
        <v>20</v>
      </c>
      <c r="AH21" s="29">
        <v>10</v>
      </c>
      <c r="AI21" s="30">
        <f t="shared" si="6"/>
        <v>30</v>
      </c>
      <c r="AJ21" s="28">
        <v>0</v>
      </c>
      <c r="AK21" s="29">
        <v>0</v>
      </c>
      <c r="AL21" s="29">
        <v>0</v>
      </c>
      <c r="AM21" s="30">
        <f t="shared" si="7"/>
        <v>0</v>
      </c>
      <c r="AN21" s="28">
        <v>20</v>
      </c>
      <c r="AO21" s="29">
        <v>0</v>
      </c>
      <c r="AP21" s="29">
        <v>0</v>
      </c>
      <c r="AQ21" s="30">
        <f t="shared" si="8"/>
        <v>20</v>
      </c>
      <c r="AR21" s="75">
        <f t="shared" si="9"/>
        <v>120</v>
      </c>
      <c r="AS21" s="37"/>
    </row>
    <row r="22" spans="1:45" ht="17.25" customHeight="1" thickBot="1">
      <c r="A22" s="277">
        <v>18</v>
      </c>
      <c r="B22" s="85" t="s">
        <v>71</v>
      </c>
      <c r="C22" s="41" t="s">
        <v>86</v>
      </c>
      <c r="D22" s="112">
        <v>20</v>
      </c>
      <c r="E22" s="33"/>
      <c r="F22" s="33"/>
      <c r="G22" s="34">
        <f>SUM(D22:F22)</f>
        <v>20</v>
      </c>
      <c r="H22" s="27"/>
      <c r="I22" s="33"/>
      <c r="J22" s="33"/>
      <c r="K22" s="34">
        <f t="shared" si="0"/>
        <v>0</v>
      </c>
      <c r="L22" s="27">
        <v>20</v>
      </c>
      <c r="M22" s="33">
        <v>20</v>
      </c>
      <c r="N22" s="33"/>
      <c r="O22" s="34">
        <f t="shared" si="1"/>
        <v>40</v>
      </c>
      <c r="P22" s="27">
        <v>15</v>
      </c>
      <c r="Q22" s="33"/>
      <c r="R22" s="33"/>
      <c r="S22" s="34">
        <f t="shared" si="2"/>
        <v>15</v>
      </c>
      <c r="T22" s="27">
        <v>5</v>
      </c>
      <c r="U22" s="33"/>
      <c r="V22" s="33"/>
      <c r="W22" s="34">
        <f t="shared" si="3"/>
        <v>5</v>
      </c>
      <c r="X22" s="27"/>
      <c r="Y22" s="33"/>
      <c r="Z22" s="33"/>
      <c r="AA22" s="34">
        <f t="shared" si="4"/>
        <v>0</v>
      </c>
      <c r="AB22" s="27"/>
      <c r="AC22" s="33"/>
      <c r="AD22" s="33"/>
      <c r="AE22" s="34">
        <f t="shared" si="5"/>
        <v>0</v>
      </c>
      <c r="AF22" s="27">
        <v>5</v>
      </c>
      <c r="AG22" s="33">
        <v>10</v>
      </c>
      <c r="AH22" s="33"/>
      <c r="AI22" s="34">
        <f t="shared" si="6"/>
        <v>15</v>
      </c>
      <c r="AJ22" s="27"/>
      <c r="AK22" s="33"/>
      <c r="AL22" s="33">
        <v>0</v>
      </c>
      <c r="AM22" s="34">
        <f t="shared" si="7"/>
        <v>0</v>
      </c>
      <c r="AN22" s="27"/>
      <c r="AO22" s="33"/>
      <c r="AP22" s="33"/>
      <c r="AQ22" s="34">
        <f t="shared" si="8"/>
        <v>0</v>
      </c>
      <c r="AR22" s="76">
        <f t="shared" si="9"/>
        <v>95</v>
      </c>
      <c r="AS22" s="23"/>
    </row>
    <row r="23" spans="1:45" ht="17.25" customHeight="1"/>
    <row r="24" spans="1:45" ht="17.25" customHeight="1">
      <c r="D24" s="8"/>
      <c r="E24" s="141" t="s">
        <v>50</v>
      </c>
      <c r="F24" s="142"/>
      <c r="G24" s="142"/>
      <c r="H24" s="142"/>
      <c r="I24" s="142"/>
      <c r="J24" s="142"/>
      <c r="K24" s="142"/>
      <c r="L24" s="142"/>
    </row>
    <row r="25" spans="1:45" ht="17.25" customHeight="1">
      <c r="D25" s="45"/>
      <c r="E25" s="45"/>
      <c r="F25" s="45"/>
      <c r="G25" s="45"/>
      <c r="H25" s="21"/>
      <c r="I25" s="21"/>
      <c r="J25" s="21"/>
      <c r="K25" s="21"/>
      <c r="L25" s="21"/>
    </row>
    <row r="26" spans="1:45" ht="17.25" customHeight="1">
      <c r="D26" s="20">
        <v>0</v>
      </c>
      <c r="E26" s="35" t="s">
        <v>51</v>
      </c>
      <c r="F26" s="36"/>
      <c r="G26" s="36"/>
      <c r="H26" s="36"/>
      <c r="I26" s="36"/>
      <c r="J26" s="21"/>
      <c r="K26" s="21"/>
      <c r="L26" s="21"/>
    </row>
    <row r="27" spans="1:45" ht="17.25" customHeight="1">
      <c r="B27" s="88"/>
    </row>
    <row r="28" spans="1:45">
      <c r="U28" s="88"/>
    </row>
  </sheetData>
  <sortState ref="B4:AR21">
    <sortCondition descending="1" ref="AR4:AR21"/>
  </sortState>
  <mergeCells count="28">
    <mergeCell ref="T2:AB2"/>
    <mergeCell ref="A3:A4"/>
    <mergeCell ref="B3:B4"/>
    <mergeCell ref="C3:C4"/>
    <mergeCell ref="B2:J2"/>
    <mergeCell ref="D3:F3"/>
    <mergeCell ref="O3:O4"/>
    <mergeCell ref="P3:R3"/>
    <mergeCell ref="S3:S4"/>
    <mergeCell ref="T3:V3"/>
    <mergeCell ref="H3:J3"/>
    <mergeCell ref="G3:G4"/>
    <mergeCell ref="AS3:AS4"/>
    <mergeCell ref="E24:L24"/>
    <mergeCell ref="AI3:AI4"/>
    <mergeCell ref="AJ3:AL3"/>
    <mergeCell ref="AM3:AM4"/>
    <mergeCell ref="AN3:AP3"/>
    <mergeCell ref="AQ3:AQ4"/>
    <mergeCell ref="AR3:AR4"/>
    <mergeCell ref="W3:W4"/>
    <mergeCell ref="X3:Z3"/>
    <mergeCell ref="AA3:AA4"/>
    <mergeCell ref="AB3:AD3"/>
    <mergeCell ref="AE3:AE4"/>
    <mergeCell ref="AF3:AH3"/>
    <mergeCell ref="K3:K4"/>
    <mergeCell ref="L3:N3"/>
  </mergeCells>
  <pageMargins left="0.7" right="0.7" top="0.75" bottom="0.75" header="0.3" footer="0.3"/>
  <pageSetup paperSize="9" scale="4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0"/>
  <sheetViews>
    <sheetView zoomScale="75" zoomScaleNormal="75" workbookViewId="0">
      <selection activeCell="N27" sqref="N27"/>
    </sheetView>
  </sheetViews>
  <sheetFormatPr defaultRowHeight="15"/>
  <cols>
    <col min="1" max="1" width="3.5703125" bestFit="1" customWidth="1"/>
    <col min="2" max="2" width="23.7109375" bestFit="1" customWidth="1"/>
    <col min="3" max="3" width="32.140625" bestFit="1" customWidth="1"/>
    <col min="4" max="43" width="4.42578125" customWidth="1"/>
    <col min="44" max="44" width="5.28515625" bestFit="1" customWidth="1"/>
    <col min="45" max="45" width="7" customWidth="1"/>
  </cols>
  <sheetData>
    <row r="1" spans="1:45" ht="17.25" customHeight="1"/>
    <row r="2" spans="1:45" ht="17.25" customHeight="1" thickBot="1">
      <c r="A2" s="45"/>
      <c r="B2" s="154" t="s">
        <v>107</v>
      </c>
      <c r="C2" s="154"/>
      <c r="D2" s="154"/>
      <c r="E2" s="154"/>
      <c r="F2" s="154"/>
      <c r="G2" s="154"/>
      <c r="H2" s="154"/>
      <c r="I2" s="154"/>
      <c r="J2" s="154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</row>
    <row r="3" spans="1:45" ht="17.25" customHeight="1">
      <c r="A3" s="136" t="s">
        <v>0</v>
      </c>
      <c r="B3" s="151" t="s">
        <v>33</v>
      </c>
      <c r="C3" s="127" t="s">
        <v>1</v>
      </c>
      <c r="D3" s="144" t="s">
        <v>34</v>
      </c>
      <c r="E3" s="145"/>
      <c r="F3" s="145"/>
      <c r="G3" s="143" t="s">
        <v>46</v>
      </c>
      <c r="H3" s="145" t="s">
        <v>35</v>
      </c>
      <c r="I3" s="145"/>
      <c r="J3" s="145"/>
      <c r="K3" s="143" t="s">
        <v>46</v>
      </c>
      <c r="L3" s="145" t="s">
        <v>36</v>
      </c>
      <c r="M3" s="145"/>
      <c r="N3" s="145"/>
      <c r="O3" s="143" t="s">
        <v>46</v>
      </c>
      <c r="P3" s="145" t="s">
        <v>37</v>
      </c>
      <c r="Q3" s="145"/>
      <c r="R3" s="145"/>
      <c r="S3" s="143" t="s">
        <v>46</v>
      </c>
      <c r="T3" s="145" t="s">
        <v>38</v>
      </c>
      <c r="U3" s="145"/>
      <c r="V3" s="145"/>
      <c r="W3" s="143" t="s">
        <v>46</v>
      </c>
      <c r="X3" s="145" t="s">
        <v>40</v>
      </c>
      <c r="Y3" s="145"/>
      <c r="Z3" s="145"/>
      <c r="AA3" s="143" t="s">
        <v>46</v>
      </c>
      <c r="AB3" s="145" t="s">
        <v>41</v>
      </c>
      <c r="AC3" s="145"/>
      <c r="AD3" s="146"/>
      <c r="AE3" s="143" t="s">
        <v>46</v>
      </c>
      <c r="AF3" s="144" t="s">
        <v>42</v>
      </c>
      <c r="AG3" s="145"/>
      <c r="AH3" s="146"/>
      <c r="AI3" s="143" t="s">
        <v>46</v>
      </c>
      <c r="AJ3" s="144" t="s">
        <v>43</v>
      </c>
      <c r="AK3" s="145"/>
      <c r="AL3" s="146"/>
      <c r="AM3" s="143" t="s">
        <v>46</v>
      </c>
      <c r="AN3" s="144" t="s">
        <v>44</v>
      </c>
      <c r="AO3" s="145"/>
      <c r="AP3" s="146"/>
      <c r="AQ3" s="143" t="s">
        <v>46</v>
      </c>
      <c r="AR3" s="136" t="s">
        <v>39</v>
      </c>
      <c r="AS3" s="127" t="s">
        <v>45</v>
      </c>
    </row>
    <row r="4" spans="1:45" ht="17.25" customHeight="1" thickBot="1">
      <c r="A4" s="137"/>
      <c r="B4" s="152"/>
      <c r="C4" s="128"/>
      <c r="D4" s="24" t="s">
        <v>47</v>
      </c>
      <c r="E4" s="25" t="s">
        <v>48</v>
      </c>
      <c r="F4" s="115" t="s">
        <v>49</v>
      </c>
      <c r="G4" s="153"/>
      <c r="H4" s="116" t="s">
        <v>47</v>
      </c>
      <c r="I4" s="25" t="s">
        <v>48</v>
      </c>
      <c r="J4" s="115" t="s">
        <v>49</v>
      </c>
      <c r="K4" s="153"/>
      <c r="L4" s="116" t="s">
        <v>47</v>
      </c>
      <c r="M4" s="25" t="s">
        <v>48</v>
      </c>
      <c r="N4" s="115" t="s">
        <v>49</v>
      </c>
      <c r="O4" s="153"/>
      <c r="P4" s="116" t="s">
        <v>47</v>
      </c>
      <c r="Q4" s="25" t="s">
        <v>48</v>
      </c>
      <c r="R4" s="115" t="s">
        <v>49</v>
      </c>
      <c r="S4" s="153"/>
      <c r="T4" s="116" t="s">
        <v>47</v>
      </c>
      <c r="U4" s="25" t="s">
        <v>48</v>
      </c>
      <c r="V4" s="115" t="s">
        <v>49</v>
      </c>
      <c r="W4" s="153"/>
      <c r="X4" s="116" t="s">
        <v>47</v>
      </c>
      <c r="Y4" s="25" t="s">
        <v>48</v>
      </c>
      <c r="Z4" s="115" t="s">
        <v>49</v>
      </c>
      <c r="AA4" s="153"/>
      <c r="AB4" s="116" t="s">
        <v>47</v>
      </c>
      <c r="AC4" s="25" t="s">
        <v>48</v>
      </c>
      <c r="AD4" s="26" t="s">
        <v>49</v>
      </c>
      <c r="AE4" s="153"/>
      <c r="AF4" s="24" t="s">
        <v>47</v>
      </c>
      <c r="AG4" s="25" t="s">
        <v>48</v>
      </c>
      <c r="AH4" s="26" t="s">
        <v>49</v>
      </c>
      <c r="AI4" s="153"/>
      <c r="AJ4" s="24" t="s">
        <v>47</v>
      </c>
      <c r="AK4" s="25" t="s">
        <v>48</v>
      </c>
      <c r="AL4" s="26" t="s">
        <v>49</v>
      </c>
      <c r="AM4" s="153"/>
      <c r="AN4" s="24" t="s">
        <v>47</v>
      </c>
      <c r="AO4" s="25" t="s">
        <v>48</v>
      </c>
      <c r="AP4" s="26" t="s">
        <v>49</v>
      </c>
      <c r="AQ4" s="153"/>
      <c r="AR4" s="137"/>
      <c r="AS4" s="128"/>
    </row>
    <row r="5" spans="1:45" ht="17.25" customHeight="1">
      <c r="A5" s="271">
        <v>1</v>
      </c>
      <c r="B5" s="200" t="s">
        <v>62</v>
      </c>
      <c r="C5" s="205" t="s">
        <v>77</v>
      </c>
      <c r="D5" s="179">
        <v>10</v>
      </c>
      <c r="E5" s="180">
        <v>15</v>
      </c>
      <c r="F5" s="180">
        <v>20</v>
      </c>
      <c r="G5" s="181">
        <f>SUM(D5:F5)</f>
        <v>45</v>
      </c>
      <c r="H5" s="179">
        <v>20</v>
      </c>
      <c r="I5" s="180">
        <v>20</v>
      </c>
      <c r="J5" s="180">
        <v>20</v>
      </c>
      <c r="K5" s="181">
        <f t="shared" ref="K5:K28" si="0">SUM(H5+I5+J5)</f>
        <v>60</v>
      </c>
      <c r="L5" s="179">
        <v>20</v>
      </c>
      <c r="M5" s="180">
        <v>15</v>
      </c>
      <c r="N5" s="180"/>
      <c r="O5" s="181">
        <f t="shared" ref="O5:O28" si="1">SUM(L5:N5)</f>
        <v>35</v>
      </c>
      <c r="P5" s="179">
        <v>15</v>
      </c>
      <c r="Q5" s="180">
        <v>20</v>
      </c>
      <c r="R5" s="180">
        <v>15</v>
      </c>
      <c r="S5" s="181">
        <f t="shared" ref="S5:S28" si="2">SUM(P5+Q5+R5)</f>
        <v>50</v>
      </c>
      <c r="T5" s="179">
        <v>15</v>
      </c>
      <c r="U5" s="180">
        <v>5</v>
      </c>
      <c r="V5" s="180">
        <v>5</v>
      </c>
      <c r="W5" s="181">
        <f t="shared" ref="W5:W28" si="3">SUM(T5+U5+V5)</f>
        <v>25</v>
      </c>
      <c r="X5" s="179">
        <v>20</v>
      </c>
      <c r="Y5" s="180">
        <v>15</v>
      </c>
      <c r="Z5" s="180">
        <v>10</v>
      </c>
      <c r="AA5" s="181">
        <f t="shared" ref="AA5:AA28" si="4">SUM(X5+Y5+Z5)</f>
        <v>45</v>
      </c>
      <c r="AB5" s="179">
        <v>20</v>
      </c>
      <c r="AC5" s="180">
        <v>20</v>
      </c>
      <c r="AD5" s="180">
        <v>20</v>
      </c>
      <c r="AE5" s="181">
        <f t="shared" ref="AE5:AE28" si="5">SUM(AB5+AC5+AD5)</f>
        <v>60</v>
      </c>
      <c r="AF5" s="179">
        <v>20</v>
      </c>
      <c r="AG5" s="180">
        <v>20</v>
      </c>
      <c r="AH5" s="180">
        <v>20</v>
      </c>
      <c r="AI5" s="181">
        <f t="shared" ref="AI5:AI28" si="6">SUM(AF5+AG5+AH5)</f>
        <v>60</v>
      </c>
      <c r="AJ5" s="179">
        <v>20</v>
      </c>
      <c r="AK5" s="180">
        <v>20</v>
      </c>
      <c r="AL5" s="180">
        <v>15</v>
      </c>
      <c r="AM5" s="181">
        <f t="shared" ref="AM5:AM28" si="7">SUM(AJ5+AK5+AL5)</f>
        <v>55</v>
      </c>
      <c r="AN5" s="179">
        <v>15</v>
      </c>
      <c r="AO5" s="180">
        <v>20</v>
      </c>
      <c r="AP5" s="180">
        <v>20</v>
      </c>
      <c r="AQ5" s="181">
        <f t="shared" ref="AQ5:AQ28" si="8">SUM(AN5+AO5+AP5)</f>
        <v>55</v>
      </c>
      <c r="AR5" s="259">
        <f t="shared" ref="AR5:AR28" si="9">SUM(AQ5,AM5,AI5,AE5,AA5,W5,S5,O5,K5,G5)</f>
        <v>490</v>
      </c>
      <c r="AS5" s="183">
        <v>1</v>
      </c>
    </row>
    <row r="6" spans="1:45" ht="17.25" customHeight="1">
      <c r="A6" s="272">
        <v>2</v>
      </c>
      <c r="B6" s="201" t="s">
        <v>19</v>
      </c>
      <c r="C6" s="201" t="s">
        <v>84</v>
      </c>
      <c r="D6" s="246">
        <v>20</v>
      </c>
      <c r="E6" s="247">
        <v>15</v>
      </c>
      <c r="F6" s="247">
        <v>10</v>
      </c>
      <c r="G6" s="186">
        <f>SUM(D6+E6+F6)</f>
        <v>45</v>
      </c>
      <c r="H6" s="246">
        <v>20</v>
      </c>
      <c r="I6" s="247">
        <v>10</v>
      </c>
      <c r="J6" s="247">
        <v>10</v>
      </c>
      <c r="K6" s="186">
        <f t="shared" si="0"/>
        <v>40</v>
      </c>
      <c r="L6" s="246">
        <v>20</v>
      </c>
      <c r="M6" s="247">
        <v>15</v>
      </c>
      <c r="N6" s="247">
        <v>20</v>
      </c>
      <c r="O6" s="186">
        <f t="shared" si="1"/>
        <v>55</v>
      </c>
      <c r="P6" s="246">
        <v>5</v>
      </c>
      <c r="Q6" s="247">
        <v>20</v>
      </c>
      <c r="R6" s="247">
        <v>20</v>
      </c>
      <c r="S6" s="186">
        <f t="shared" si="2"/>
        <v>45</v>
      </c>
      <c r="T6" s="246">
        <v>20</v>
      </c>
      <c r="U6" s="247">
        <v>15</v>
      </c>
      <c r="V6" s="247">
        <v>5</v>
      </c>
      <c r="W6" s="248">
        <f t="shared" si="3"/>
        <v>40</v>
      </c>
      <c r="X6" s="246">
        <v>15</v>
      </c>
      <c r="Y6" s="247">
        <v>15</v>
      </c>
      <c r="Z6" s="247">
        <v>20</v>
      </c>
      <c r="AA6" s="248">
        <f t="shared" si="4"/>
        <v>50</v>
      </c>
      <c r="AB6" s="246">
        <v>20</v>
      </c>
      <c r="AC6" s="247"/>
      <c r="AD6" s="247">
        <v>20</v>
      </c>
      <c r="AE6" s="248">
        <f t="shared" si="5"/>
        <v>40</v>
      </c>
      <c r="AF6" s="246">
        <v>20</v>
      </c>
      <c r="AG6" s="247">
        <v>20</v>
      </c>
      <c r="AH6" s="247">
        <v>20</v>
      </c>
      <c r="AI6" s="248">
        <f t="shared" si="6"/>
        <v>60</v>
      </c>
      <c r="AJ6" s="246">
        <v>10</v>
      </c>
      <c r="AK6" s="247">
        <v>15</v>
      </c>
      <c r="AL6" s="247">
        <v>20</v>
      </c>
      <c r="AM6" s="248">
        <f t="shared" si="7"/>
        <v>45</v>
      </c>
      <c r="AN6" s="246">
        <v>20</v>
      </c>
      <c r="AO6" s="247">
        <v>20</v>
      </c>
      <c r="AP6" s="247">
        <v>20</v>
      </c>
      <c r="AQ6" s="186">
        <f t="shared" si="8"/>
        <v>60</v>
      </c>
      <c r="AR6" s="261">
        <f t="shared" si="9"/>
        <v>480</v>
      </c>
      <c r="AS6" s="188">
        <v>2</v>
      </c>
    </row>
    <row r="7" spans="1:45" ht="17.25" customHeight="1">
      <c r="A7" s="273">
        <v>3</v>
      </c>
      <c r="B7" s="202" t="s">
        <v>10</v>
      </c>
      <c r="C7" s="202" t="s">
        <v>82</v>
      </c>
      <c r="D7" s="189">
        <v>10</v>
      </c>
      <c r="E7" s="190">
        <v>15</v>
      </c>
      <c r="F7" s="190">
        <v>15</v>
      </c>
      <c r="G7" s="191">
        <f>SUM(D7:F7)</f>
        <v>40</v>
      </c>
      <c r="H7" s="189">
        <v>15</v>
      </c>
      <c r="I7" s="190">
        <v>20</v>
      </c>
      <c r="J7" s="190">
        <v>15</v>
      </c>
      <c r="K7" s="191">
        <f t="shared" si="0"/>
        <v>50</v>
      </c>
      <c r="L7" s="189">
        <v>5</v>
      </c>
      <c r="M7" s="190">
        <v>20</v>
      </c>
      <c r="N7" s="190"/>
      <c r="O7" s="191">
        <f t="shared" si="1"/>
        <v>25</v>
      </c>
      <c r="P7" s="189">
        <v>20</v>
      </c>
      <c r="Q7" s="190">
        <v>20</v>
      </c>
      <c r="R7" s="190">
        <v>15</v>
      </c>
      <c r="S7" s="191">
        <f t="shared" si="2"/>
        <v>55</v>
      </c>
      <c r="T7" s="189">
        <v>20</v>
      </c>
      <c r="U7" s="190">
        <v>10</v>
      </c>
      <c r="V7" s="190">
        <v>10</v>
      </c>
      <c r="W7" s="191">
        <f t="shared" si="3"/>
        <v>40</v>
      </c>
      <c r="X7" s="189">
        <v>15</v>
      </c>
      <c r="Y7" s="190">
        <v>20</v>
      </c>
      <c r="Z7" s="190">
        <v>10</v>
      </c>
      <c r="AA7" s="191">
        <f t="shared" si="4"/>
        <v>45</v>
      </c>
      <c r="AB7" s="189">
        <v>15</v>
      </c>
      <c r="AC7" s="190">
        <v>20</v>
      </c>
      <c r="AD7" s="190">
        <v>20</v>
      </c>
      <c r="AE7" s="191">
        <f t="shared" si="5"/>
        <v>55</v>
      </c>
      <c r="AF7" s="189">
        <v>15</v>
      </c>
      <c r="AG7" s="190">
        <v>15</v>
      </c>
      <c r="AH7" s="190">
        <v>10</v>
      </c>
      <c r="AI7" s="191">
        <f t="shared" si="6"/>
        <v>40</v>
      </c>
      <c r="AJ7" s="189">
        <v>20</v>
      </c>
      <c r="AK7" s="190">
        <v>15</v>
      </c>
      <c r="AL7" s="190">
        <v>20</v>
      </c>
      <c r="AM7" s="191">
        <f t="shared" si="7"/>
        <v>55</v>
      </c>
      <c r="AN7" s="189">
        <v>5</v>
      </c>
      <c r="AO7" s="190">
        <v>20</v>
      </c>
      <c r="AP7" s="190">
        <v>20</v>
      </c>
      <c r="AQ7" s="191">
        <f t="shared" si="8"/>
        <v>45</v>
      </c>
      <c r="AR7" s="266">
        <f t="shared" si="9"/>
        <v>450</v>
      </c>
      <c r="AS7" s="193">
        <v>3</v>
      </c>
    </row>
    <row r="8" spans="1:45" ht="17.25" customHeight="1">
      <c r="A8" s="269">
        <v>4</v>
      </c>
      <c r="B8" s="84" t="s">
        <v>16</v>
      </c>
      <c r="C8" s="84" t="s">
        <v>81</v>
      </c>
      <c r="D8" s="49">
        <v>15</v>
      </c>
      <c r="E8" s="8">
        <v>15</v>
      </c>
      <c r="F8" s="8">
        <v>5</v>
      </c>
      <c r="G8" s="38">
        <f>SUM(D8+E8+F8)</f>
        <v>35</v>
      </c>
      <c r="H8" s="49">
        <v>10</v>
      </c>
      <c r="I8" s="8">
        <v>20</v>
      </c>
      <c r="J8" s="8">
        <v>5</v>
      </c>
      <c r="K8" s="30">
        <f t="shared" si="0"/>
        <v>35</v>
      </c>
      <c r="L8" s="49">
        <v>20</v>
      </c>
      <c r="M8" s="8">
        <v>20</v>
      </c>
      <c r="N8" s="8">
        <v>10</v>
      </c>
      <c r="O8" s="30">
        <f t="shared" si="1"/>
        <v>50</v>
      </c>
      <c r="P8" s="49">
        <v>15</v>
      </c>
      <c r="Q8" s="8">
        <v>20</v>
      </c>
      <c r="R8" s="8">
        <v>15</v>
      </c>
      <c r="S8" s="38">
        <f t="shared" si="2"/>
        <v>50</v>
      </c>
      <c r="T8" s="49">
        <v>20</v>
      </c>
      <c r="U8" s="8">
        <v>15</v>
      </c>
      <c r="V8" s="8">
        <v>15</v>
      </c>
      <c r="W8" s="38">
        <f t="shared" si="3"/>
        <v>50</v>
      </c>
      <c r="X8" s="49">
        <v>20</v>
      </c>
      <c r="Y8" s="8">
        <v>15</v>
      </c>
      <c r="Z8" s="8">
        <v>20</v>
      </c>
      <c r="AA8" s="38">
        <f t="shared" si="4"/>
        <v>55</v>
      </c>
      <c r="AB8" s="49">
        <v>5</v>
      </c>
      <c r="AC8" s="8">
        <v>15</v>
      </c>
      <c r="AD8" s="8">
        <v>5</v>
      </c>
      <c r="AE8" s="38">
        <f t="shared" si="5"/>
        <v>25</v>
      </c>
      <c r="AF8" s="49">
        <v>0</v>
      </c>
      <c r="AG8" s="8">
        <v>5</v>
      </c>
      <c r="AH8" s="8">
        <v>20</v>
      </c>
      <c r="AI8" s="38">
        <f t="shared" si="6"/>
        <v>25</v>
      </c>
      <c r="AJ8" s="49">
        <v>10</v>
      </c>
      <c r="AK8" s="8">
        <v>15</v>
      </c>
      <c r="AL8" s="8">
        <v>15</v>
      </c>
      <c r="AM8" s="38">
        <f t="shared" si="7"/>
        <v>40</v>
      </c>
      <c r="AN8" s="49">
        <v>15</v>
      </c>
      <c r="AO8" s="8">
        <v>20</v>
      </c>
      <c r="AP8" s="8"/>
      <c r="AQ8" s="30">
        <f t="shared" si="8"/>
        <v>35</v>
      </c>
      <c r="AR8" s="31">
        <f t="shared" si="9"/>
        <v>400</v>
      </c>
      <c r="AS8" s="37"/>
    </row>
    <row r="9" spans="1:45" ht="17.25" customHeight="1">
      <c r="A9" s="269">
        <v>5</v>
      </c>
      <c r="B9" s="84" t="s">
        <v>17</v>
      </c>
      <c r="C9" s="84" t="s">
        <v>82</v>
      </c>
      <c r="D9" s="49">
        <v>5</v>
      </c>
      <c r="E9" s="8">
        <v>10</v>
      </c>
      <c r="F9" s="8">
        <v>10</v>
      </c>
      <c r="G9" s="38">
        <f>SUM(D9+E9+F9)</f>
        <v>25</v>
      </c>
      <c r="H9" s="49">
        <v>20</v>
      </c>
      <c r="I9" s="8">
        <v>20</v>
      </c>
      <c r="J9" s="8">
        <v>20</v>
      </c>
      <c r="K9" s="30">
        <f t="shared" si="0"/>
        <v>60</v>
      </c>
      <c r="L9" s="49">
        <v>5</v>
      </c>
      <c r="M9" s="8">
        <v>15</v>
      </c>
      <c r="N9" s="8">
        <v>20</v>
      </c>
      <c r="O9" s="30">
        <f t="shared" si="1"/>
        <v>40</v>
      </c>
      <c r="P9" s="49">
        <v>10</v>
      </c>
      <c r="Q9" s="8">
        <v>20</v>
      </c>
      <c r="R9" s="8">
        <v>15</v>
      </c>
      <c r="S9" s="38">
        <f t="shared" si="2"/>
        <v>45</v>
      </c>
      <c r="T9" s="49">
        <v>20</v>
      </c>
      <c r="U9" s="8">
        <v>5</v>
      </c>
      <c r="V9" s="8">
        <v>15</v>
      </c>
      <c r="W9" s="38">
        <f t="shared" si="3"/>
        <v>40</v>
      </c>
      <c r="X9" s="49">
        <v>10</v>
      </c>
      <c r="Y9" s="8">
        <v>15</v>
      </c>
      <c r="Z9" s="8">
        <v>10</v>
      </c>
      <c r="AA9" s="38">
        <f t="shared" si="4"/>
        <v>35</v>
      </c>
      <c r="AB9" s="49">
        <v>20</v>
      </c>
      <c r="AC9" s="8">
        <v>5</v>
      </c>
      <c r="AD9" s="8">
        <v>15</v>
      </c>
      <c r="AE9" s="38">
        <f t="shared" si="5"/>
        <v>40</v>
      </c>
      <c r="AF9" s="49">
        <v>15</v>
      </c>
      <c r="AG9" s="8">
        <v>10</v>
      </c>
      <c r="AH9" s="8">
        <v>20</v>
      </c>
      <c r="AI9" s="38">
        <f t="shared" si="6"/>
        <v>45</v>
      </c>
      <c r="AJ9" s="49">
        <v>20</v>
      </c>
      <c r="AK9" s="8">
        <v>15</v>
      </c>
      <c r="AL9" s="8">
        <v>5</v>
      </c>
      <c r="AM9" s="38">
        <f t="shared" si="7"/>
        <v>40</v>
      </c>
      <c r="AN9" s="49">
        <v>5</v>
      </c>
      <c r="AO9" s="8">
        <v>10</v>
      </c>
      <c r="AP9" s="8">
        <v>15</v>
      </c>
      <c r="AQ9" s="30">
        <f t="shared" si="8"/>
        <v>30</v>
      </c>
      <c r="AR9" s="31">
        <f t="shared" si="9"/>
        <v>400</v>
      </c>
      <c r="AS9" s="39"/>
    </row>
    <row r="10" spans="1:45" ht="17.25" customHeight="1">
      <c r="A10" s="269">
        <v>6</v>
      </c>
      <c r="B10" s="84" t="s">
        <v>28</v>
      </c>
      <c r="C10" s="86" t="s">
        <v>78</v>
      </c>
      <c r="D10" s="28">
        <v>5</v>
      </c>
      <c r="E10" s="29">
        <v>5</v>
      </c>
      <c r="F10" s="29">
        <v>5</v>
      </c>
      <c r="G10" s="30">
        <f>SUM(D10:F10)</f>
        <v>15</v>
      </c>
      <c r="H10" s="28">
        <v>15</v>
      </c>
      <c r="I10" s="29">
        <v>10</v>
      </c>
      <c r="J10" s="29">
        <v>20</v>
      </c>
      <c r="K10" s="30">
        <f t="shared" si="0"/>
        <v>45</v>
      </c>
      <c r="L10" s="28">
        <v>10</v>
      </c>
      <c r="M10" s="29">
        <v>10</v>
      </c>
      <c r="N10" s="29">
        <v>5</v>
      </c>
      <c r="O10" s="30">
        <f t="shared" si="1"/>
        <v>25</v>
      </c>
      <c r="P10" s="28">
        <v>15</v>
      </c>
      <c r="Q10" s="29">
        <v>20</v>
      </c>
      <c r="R10" s="29">
        <v>20</v>
      </c>
      <c r="S10" s="30">
        <f t="shared" si="2"/>
        <v>55</v>
      </c>
      <c r="T10" s="28">
        <v>15</v>
      </c>
      <c r="U10" s="29">
        <v>5</v>
      </c>
      <c r="V10" s="29">
        <v>20</v>
      </c>
      <c r="W10" s="30">
        <f t="shared" si="3"/>
        <v>40</v>
      </c>
      <c r="X10" s="28">
        <v>10</v>
      </c>
      <c r="Y10" s="29">
        <v>10</v>
      </c>
      <c r="Z10" s="29">
        <v>15</v>
      </c>
      <c r="AA10" s="30">
        <f t="shared" si="4"/>
        <v>35</v>
      </c>
      <c r="AB10" s="28">
        <v>20</v>
      </c>
      <c r="AC10" s="29">
        <v>15</v>
      </c>
      <c r="AD10" s="29">
        <v>15</v>
      </c>
      <c r="AE10" s="30">
        <f t="shared" si="5"/>
        <v>50</v>
      </c>
      <c r="AF10" s="28">
        <v>20</v>
      </c>
      <c r="AG10" s="29">
        <v>10</v>
      </c>
      <c r="AH10" s="29">
        <v>15</v>
      </c>
      <c r="AI10" s="30">
        <f t="shared" si="6"/>
        <v>45</v>
      </c>
      <c r="AJ10" s="28">
        <v>10</v>
      </c>
      <c r="AK10" s="29">
        <v>15</v>
      </c>
      <c r="AL10" s="29">
        <v>20</v>
      </c>
      <c r="AM10" s="30">
        <f t="shared" si="7"/>
        <v>45</v>
      </c>
      <c r="AN10" s="28">
        <v>20</v>
      </c>
      <c r="AO10" s="29">
        <v>15</v>
      </c>
      <c r="AP10" s="29"/>
      <c r="AQ10" s="30">
        <f t="shared" si="8"/>
        <v>35</v>
      </c>
      <c r="AR10" s="31">
        <f t="shared" si="9"/>
        <v>390</v>
      </c>
      <c r="AS10" s="39"/>
    </row>
    <row r="11" spans="1:45" ht="17.25" customHeight="1">
      <c r="A11" s="269">
        <v>7</v>
      </c>
      <c r="B11" s="84" t="s">
        <v>30</v>
      </c>
      <c r="C11" s="84" t="s">
        <v>85</v>
      </c>
      <c r="D11" s="49">
        <v>0</v>
      </c>
      <c r="E11" s="8">
        <v>15</v>
      </c>
      <c r="F11" s="8">
        <v>15</v>
      </c>
      <c r="G11" s="38">
        <f>SUM(D11+E11+F11)</f>
        <v>30</v>
      </c>
      <c r="H11" s="49">
        <v>15</v>
      </c>
      <c r="I11" s="8">
        <v>20</v>
      </c>
      <c r="J11" s="8">
        <v>20</v>
      </c>
      <c r="K11" s="30">
        <f t="shared" si="0"/>
        <v>55</v>
      </c>
      <c r="L11" s="49">
        <v>20</v>
      </c>
      <c r="M11" s="8">
        <v>0</v>
      </c>
      <c r="N11" s="8">
        <v>0</v>
      </c>
      <c r="O11" s="30">
        <f t="shared" si="1"/>
        <v>20</v>
      </c>
      <c r="P11" s="49">
        <v>15</v>
      </c>
      <c r="Q11" s="8">
        <v>5</v>
      </c>
      <c r="R11" s="8">
        <v>20</v>
      </c>
      <c r="S11" s="30">
        <f t="shared" si="2"/>
        <v>40</v>
      </c>
      <c r="T11" s="49">
        <v>20</v>
      </c>
      <c r="U11" s="8">
        <v>0</v>
      </c>
      <c r="V11" s="8">
        <v>20</v>
      </c>
      <c r="W11" s="38">
        <f t="shared" si="3"/>
        <v>40</v>
      </c>
      <c r="X11" s="49">
        <v>20</v>
      </c>
      <c r="Y11" s="8">
        <v>15</v>
      </c>
      <c r="Z11" s="8">
        <v>15</v>
      </c>
      <c r="AA11" s="38">
        <f t="shared" si="4"/>
        <v>50</v>
      </c>
      <c r="AB11" s="49">
        <v>5</v>
      </c>
      <c r="AC11" s="8">
        <v>20</v>
      </c>
      <c r="AD11" s="8">
        <v>20</v>
      </c>
      <c r="AE11" s="38">
        <f t="shared" si="5"/>
        <v>45</v>
      </c>
      <c r="AF11" s="49">
        <v>15</v>
      </c>
      <c r="AG11" s="8">
        <v>15</v>
      </c>
      <c r="AH11" s="8">
        <v>20</v>
      </c>
      <c r="AI11" s="38">
        <f t="shared" si="6"/>
        <v>50</v>
      </c>
      <c r="AJ11" s="49">
        <v>0</v>
      </c>
      <c r="AK11" s="8">
        <v>15</v>
      </c>
      <c r="AL11" s="8">
        <v>0</v>
      </c>
      <c r="AM11" s="30">
        <f t="shared" si="7"/>
        <v>15</v>
      </c>
      <c r="AN11" s="49">
        <v>20</v>
      </c>
      <c r="AO11" s="8">
        <v>20</v>
      </c>
      <c r="AP11" s="8">
        <v>0</v>
      </c>
      <c r="AQ11" s="30">
        <f t="shared" si="8"/>
        <v>40</v>
      </c>
      <c r="AR11" s="31">
        <f t="shared" si="9"/>
        <v>385</v>
      </c>
      <c r="AS11" s="39"/>
    </row>
    <row r="12" spans="1:45" ht="17.25" customHeight="1">
      <c r="A12" s="269">
        <v>8</v>
      </c>
      <c r="B12" s="84" t="s">
        <v>59</v>
      </c>
      <c r="C12" s="84" t="s">
        <v>81</v>
      </c>
      <c r="D12" s="49">
        <v>20</v>
      </c>
      <c r="E12" s="8">
        <v>15</v>
      </c>
      <c r="F12" s="8">
        <v>0</v>
      </c>
      <c r="G12" s="30">
        <f>SUM(D12+E12+F12)</f>
        <v>35</v>
      </c>
      <c r="H12" s="49">
        <v>20</v>
      </c>
      <c r="I12" s="8">
        <v>15</v>
      </c>
      <c r="J12" s="8">
        <v>15</v>
      </c>
      <c r="K12" s="30">
        <f t="shared" si="0"/>
        <v>50</v>
      </c>
      <c r="L12" s="49">
        <v>20</v>
      </c>
      <c r="M12" s="8">
        <v>10</v>
      </c>
      <c r="N12" s="8">
        <v>20</v>
      </c>
      <c r="O12" s="30">
        <f t="shared" si="1"/>
        <v>50</v>
      </c>
      <c r="P12" s="49">
        <v>5</v>
      </c>
      <c r="Q12" s="8">
        <v>20</v>
      </c>
      <c r="R12" s="8"/>
      <c r="S12" s="38">
        <f t="shared" si="2"/>
        <v>25</v>
      </c>
      <c r="T12" s="49">
        <v>10</v>
      </c>
      <c r="U12" s="8"/>
      <c r="V12" s="8">
        <v>20</v>
      </c>
      <c r="W12" s="38">
        <f t="shared" si="3"/>
        <v>30</v>
      </c>
      <c r="X12" s="49">
        <v>0</v>
      </c>
      <c r="Y12" s="8">
        <v>20</v>
      </c>
      <c r="Z12" s="8"/>
      <c r="AA12" s="38">
        <f t="shared" si="4"/>
        <v>20</v>
      </c>
      <c r="AB12" s="49">
        <v>10</v>
      </c>
      <c r="AC12" s="8">
        <v>5</v>
      </c>
      <c r="AD12" s="8">
        <v>0</v>
      </c>
      <c r="AE12" s="38">
        <f t="shared" si="5"/>
        <v>15</v>
      </c>
      <c r="AF12" s="49">
        <v>10</v>
      </c>
      <c r="AG12" s="8">
        <v>15</v>
      </c>
      <c r="AH12" s="8">
        <v>20</v>
      </c>
      <c r="AI12" s="38">
        <f t="shared" si="6"/>
        <v>45</v>
      </c>
      <c r="AJ12" s="49">
        <v>15</v>
      </c>
      <c r="AK12" s="8">
        <v>15</v>
      </c>
      <c r="AL12" s="8">
        <v>10</v>
      </c>
      <c r="AM12" s="38">
        <f t="shared" si="7"/>
        <v>40</v>
      </c>
      <c r="AN12" s="49">
        <v>15</v>
      </c>
      <c r="AO12" s="8">
        <v>15</v>
      </c>
      <c r="AP12" s="8">
        <v>20</v>
      </c>
      <c r="AQ12" s="30">
        <f t="shared" si="8"/>
        <v>50</v>
      </c>
      <c r="AR12" s="31">
        <f t="shared" si="9"/>
        <v>360</v>
      </c>
      <c r="AS12" s="37"/>
    </row>
    <row r="13" spans="1:45" ht="17.25" customHeight="1">
      <c r="A13" s="269">
        <v>9</v>
      </c>
      <c r="B13" s="84" t="s">
        <v>8</v>
      </c>
      <c r="C13" s="84" t="s">
        <v>75</v>
      </c>
      <c r="D13" s="28">
        <v>10</v>
      </c>
      <c r="E13" s="29">
        <v>20</v>
      </c>
      <c r="F13" s="29">
        <v>20</v>
      </c>
      <c r="G13" s="30">
        <f>SUM(D13+E13+F13)</f>
        <v>50</v>
      </c>
      <c r="H13" s="28">
        <v>10</v>
      </c>
      <c r="I13" s="29">
        <v>20</v>
      </c>
      <c r="J13" s="29">
        <v>0</v>
      </c>
      <c r="K13" s="30">
        <f t="shared" si="0"/>
        <v>30</v>
      </c>
      <c r="L13" s="28">
        <v>20</v>
      </c>
      <c r="M13" s="29">
        <v>5</v>
      </c>
      <c r="N13" s="29">
        <v>0</v>
      </c>
      <c r="O13" s="30">
        <f t="shared" si="1"/>
        <v>25</v>
      </c>
      <c r="P13" s="28">
        <v>0</v>
      </c>
      <c r="Q13" s="29">
        <v>0</v>
      </c>
      <c r="R13" s="29">
        <v>0</v>
      </c>
      <c r="S13" s="30">
        <f t="shared" si="2"/>
        <v>0</v>
      </c>
      <c r="T13" s="28">
        <v>20</v>
      </c>
      <c r="U13" s="29">
        <v>0</v>
      </c>
      <c r="V13" s="29">
        <v>15</v>
      </c>
      <c r="W13" s="30">
        <f t="shared" si="3"/>
        <v>35</v>
      </c>
      <c r="X13" s="28">
        <v>15</v>
      </c>
      <c r="Y13" s="29">
        <v>10</v>
      </c>
      <c r="Z13" s="29">
        <v>10</v>
      </c>
      <c r="AA13" s="30">
        <f t="shared" si="4"/>
        <v>35</v>
      </c>
      <c r="AB13" s="28">
        <v>10</v>
      </c>
      <c r="AC13" s="29">
        <v>20</v>
      </c>
      <c r="AD13" s="29"/>
      <c r="AE13" s="30">
        <f t="shared" si="5"/>
        <v>30</v>
      </c>
      <c r="AF13" s="28">
        <v>15</v>
      </c>
      <c r="AG13" s="29">
        <v>20</v>
      </c>
      <c r="AH13" s="29">
        <v>20</v>
      </c>
      <c r="AI13" s="30">
        <f t="shared" si="6"/>
        <v>55</v>
      </c>
      <c r="AJ13" s="28">
        <v>5</v>
      </c>
      <c r="AK13" s="29">
        <v>20</v>
      </c>
      <c r="AL13" s="29">
        <v>15</v>
      </c>
      <c r="AM13" s="30">
        <f t="shared" si="7"/>
        <v>40</v>
      </c>
      <c r="AN13" s="28">
        <v>20</v>
      </c>
      <c r="AO13" s="29">
        <v>15</v>
      </c>
      <c r="AP13" s="29">
        <v>20</v>
      </c>
      <c r="AQ13" s="30">
        <f t="shared" si="8"/>
        <v>55</v>
      </c>
      <c r="AR13" s="31">
        <f t="shared" si="9"/>
        <v>355</v>
      </c>
      <c r="AS13" s="37"/>
    </row>
    <row r="14" spans="1:45" ht="17.25" customHeight="1">
      <c r="A14" s="269">
        <v>10</v>
      </c>
      <c r="B14" s="84" t="s">
        <v>23</v>
      </c>
      <c r="C14" s="84" t="s">
        <v>81</v>
      </c>
      <c r="D14" s="28"/>
      <c r="E14" s="29">
        <v>15</v>
      </c>
      <c r="F14" s="29">
        <v>0</v>
      </c>
      <c r="G14" s="30">
        <f>SUM(D14+E14+F14)</f>
        <v>15</v>
      </c>
      <c r="H14" s="28">
        <v>10</v>
      </c>
      <c r="I14" s="29">
        <v>10</v>
      </c>
      <c r="J14" s="29">
        <v>10</v>
      </c>
      <c r="K14" s="30">
        <f t="shared" si="0"/>
        <v>30</v>
      </c>
      <c r="L14" s="28">
        <v>20</v>
      </c>
      <c r="M14" s="29">
        <v>15</v>
      </c>
      <c r="N14" s="29">
        <v>0</v>
      </c>
      <c r="O14" s="30">
        <f t="shared" si="1"/>
        <v>35</v>
      </c>
      <c r="P14" s="28">
        <v>10</v>
      </c>
      <c r="Q14" s="29">
        <v>10</v>
      </c>
      <c r="R14" s="29">
        <v>15</v>
      </c>
      <c r="S14" s="30">
        <f t="shared" si="2"/>
        <v>35</v>
      </c>
      <c r="T14" s="28">
        <v>20</v>
      </c>
      <c r="U14" s="29">
        <v>20</v>
      </c>
      <c r="V14" s="29">
        <v>15</v>
      </c>
      <c r="W14" s="30">
        <f t="shared" si="3"/>
        <v>55</v>
      </c>
      <c r="X14" s="28">
        <v>15</v>
      </c>
      <c r="Y14" s="29">
        <v>15</v>
      </c>
      <c r="Z14" s="29">
        <v>15</v>
      </c>
      <c r="AA14" s="30">
        <f t="shared" si="4"/>
        <v>45</v>
      </c>
      <c r="AB14" s="28">
        <v>10</v>
      </c>
      <c r="AC14" s="29">
        <v>0</v>
      </c>
      <c r="AD14" s="29"/>
      <c r="AE14" s="30">
        <f t="shared" si="5"/>
        <v>10</v>
      </c>
      <c r="AF14" s="28">
        <v>10</v>
      </c>
      <c r="AG14" s="29">
        <v>10</v>
      </c>
      <c r="AH14" s="29">
        <v>20</v>
      </c>
      <c r="AI14" s="30">
        <f t="shared" si="6"/>
        <v>40</v>
      </c>
      <c r="AJ14" s="28">
        <v>15</v>
      </c>
      <c r="AK14" s="29">
        <v>15</v>
      </c>
      <c r="AL14" s="29">
        <v>20</v>
      </c>
      <c r="AM14" s="30">
        <f t="shared" si="7"/>
        <v>50</v>
      </c>
      <c r="AN14" s="28">
        <v>5</v>
      </c>
      <c r="AO14" s="29">
        <v>20</v>
      </c>
      <c r="AP14" s="29">
        <v>5</v>
      </c>
      <c r="AQ14" s="30">
        <f t="shared" si="8"/>
        <v>30</v>
      </c>
      <c r="AR14" s="31">
        <f t="shared" si="9"/>
        <v>345</v>
      </c>
      <c r="AS14" s="37"/>
    </row>
    <row r="15" spans="1:45" ht="17.25" customHeight="1">
      <c r="A15" s="269">
        <v>11</v>
      </c>
      <c r="B15" s="84" t="s">
        <v>12</v>
      </c>
      <c r="C15" s="84" t="s">
        <v>81</v>
      </c>
      <c r="D15" s="28">
        <v>20</v>
      </c>
      <c r="E15" s="29">
        <v>15</v>
      </c>
      <c r="F15" s="29">
        <v>10</v>
      </c>
      <c r="G15" s="30">
        <f>SUM(D15+E15+F15)</f>
        <v>45</v>
      </c>
      <c r="H15" s="28">
        <v>20</v>
      </c>
      <c r="I15" s="29">
        <v>5</v>
      </c>
      <c r="J15" s="29">
        <v>5</v>
      </c>
      <c r="K15" s="30">
        <f t="shared" si="0"/>
        <v>30</v>
      </c>
      <c r="L15" s="28">
        <v>10</v>
      </c>
      <c r="M15" s="29">
        <v>10</v>
      </c>
      <c r="N15" s="29">
        <v>5</v>
      </c>
      <c r="O15" s="30">
        <f t="shared" si="1"/>
        <v>25</v>
      </c>
      <c r="P15" s="28">
        <v>10</v>
      </c>
      <c r="Q15" s="29">
        <v>20</v>
      </c>
      <c r="R15" s="29">
        <v>5</v>
      </c>
      <c r="S15" s="30">
        <f t="shared" si="2"/>
        <v>35</v>
      </c>
      <c r="T15" s="28">
        <v>0</v>
      </c>
      <c r="U15" s="29">
        <v>5</v>
      </c>
      <c r="V15" s="29">
        <v>5</v>
      </c>
      <c r="W15" s="30">
        <f t="shared" si="3"/>
        <v>10</v>
      </c>
      <c r="X15" s="28">
        <v>20</v>
      </c>
      <c r="Y15" s="29">
        <v>15</v>
      </c>
      <c r="Z15" s="29">
        <v>0</v>
      </c>
      <c r="AA15" s="30">
        <f t="shared" si="4"/>
        <v>35</v>
      </c>
      <c r="AB15" s="28">
        <v>10</v>
      </c>
      <c r="AC15" s="29">
        <v>5</v>
      </c>
      <c r="AD15" s="29">
        <v>0</v>
      </c>
      <c r="AE15" s="30">
        <f t="shared" si="5"/>
        <v>15</v>
      </c>
      <c r="AF15" s="28">
        <v>5</v>
      </c>
      <c r="AG15" s="29">
        <v>0</v>
      </c>
      <c r="AH15" s="29">
        <v>15</v>
      </c>
      <c r="AI15" s="30">
        <f t="shared" si="6"/>
        <v>20</v>
      </c>
      <c r="AJ15" s="28">
        <v>15</v>
      </c>
      <c r="AK15" s="29">
        <v>20</v>
      </c>
      <c r="AL15" s="29">
        <v>20</v>
      </c>
      <c r="AM15" s="30">
        <f t="shared" si="7"/>
        <v>55</v>
      </c>
      <c r="AN15" s="28">
        <v>15</v>
      </c>
      <c r="AO15" s="29">
        <v>5</v>
      </c>
      <c r="AP15" s="29">
        <v>20</v>
      </c>
      <c r="AQ15" s="30">
        <f t="shared" si="8"/>
        <v>40</v>
      </c>
      <c r="AR15" s="31">
        <f t="shared" si="9"/>
        <v>310</v>
      </c>
      <c r="AS15" s="37"/>
    </row>
    <row r="16" spans="1:45" ht="17.25" customHeight="1">
      <c r="A16" s="269">
        <v>12</v>
      </c>
      <c r="B16" s="84" t="s">
        <v>72</v>
      </c>
      <c r="C16" s="84" t="s">
        <v>86</v>
      </c>
      <c r="D16" s="28">
        <v>15</v>
      </c>
      <c r="E16" s="29"/>
      <c r="F16" s="29">
        <v>15</v>
      </c>
      <c r="G16" s="30">
        <f>SUM(D16:F16)</f>
        <v>30</v>
      </c>
      <c r="H16" s="28">
        <v>15</v>
      </c>
      <c r="I16" s="29">
        <v>20</v>
      </c>
      <c r="J16" s="29">
        <v>15</v>
      </c>
      <c r="K16" s="30">
        <f t="shared" si="0"/>
        <v>50</v>
      </c>
      <c r="L16" s="28">
        <v>10</v>
      </c>
      <c r="M16" s="29">
        <v>0</v>
      </c>
      <c r="N16" s="29">
        <v>0</v>
      </c>
      <c r="O16" s="30">
        <f t="shared" si="1"/>
        <v>10</v>
      </c>
      <c r="P16" s="28">
        <v>20</v>
      </c>
      <c r="Q16" s="29">
        <v>15</v>
      </c>
      <c r="R16" s="29">
        <v>10</v>
      </c>
      <c r="S16" s="30">
        <f t="shared" si="2"/>
        <v>45</v>
      </c>
      <c r="T16" s="28">
        <v>15</v>
      </c>
      <c r="U16" s="29">
        <v>0</v>
      </c>
      <c r="V16" s="29"/>
      <c r="W16" s="30">
        <f t="shared" si="3"/>
        <v>15</v>
      </c>
      <c r="X16" s="28">
        <v>5</v>
      </c>
      <c r="Y16" s="29">
        <v>20</v>
      </c>
      <c r="Z16" s="29">
        <v>15</v>
      </c>
      <c r="AA16" s="30">
        <f t="shared" si="4"/>
        <v>40</v>
      </c>
      <c r="AB16" s="28">
        <v>5</v>
      </c>
      <c r="AC16" s="29">
        <v>10</v>
      </c>
      <c r="AD16" s="29"/>
      <c r="AE16" s="30">
        <f t="shared" si="5"/>
        <v>15</v>
      </c>
      <c r="AF16" s="28">
        <v>20</v>
      </c>
      <c r="AG16" s="29">
        <v>20</v>
      </c>
      <c r="AH16" s="29"/>
      <c r="AI16" s="30">
        <f t="shared" si="6"/>
        <v>40</v>
      </c>
      <c r="AJ16" s="28">
        <v>20</v>
      </c>
      <c r="AK16" s="29"/>
      <c r="AL16" s="29"/>
      <c r="AM16" s="30">
        <f t="shared" si="7"/>
        <v>20</v>
      </c>
      <c r="AN16" s="28">
        <v>10</v>
      </c>
      <c r="AO16" s="29">
        <v>0</v>
      </c>
      <c r="AP16" s="29">
        <v>15</v>
      </c>
      <c r="AQ16" s="30">
        <f t="shared" si="8"/>
        <v>25</v>
      </c>
      <c r="AR16" s="31">
        <f t="shared" si="9"/>
        <v>290</v>
      </c>
      <c r="AS16" s="37"/>
    </row>
    <row r="17" spans="1:45" ht="17.25" customHeight="1">
      <c r="A17" s="269">
        <v>13</v>
      </c>
      <c r="B17" s="84" t="s">
        <v>68</v>
      </c>
      <c r="C17" s="84" t="s">
        <v>81</v>
      </c>
      <c r="D17" s="49">
        <v>15</v>
      </c>
      <c r="E17" s="8">
        <v>5</v>
      </c>
      <c r="F17" s="8">
        <v>20</v>
      </c>
      <c r="G17" s="30">
        <f>SUM(D17+E17+F17)</f>
        <v>40</v>
      </c>
      <c r="H17" s="49"/>
      <c r="I17" s="8">
        <v>20</v>
      </c>
      <c r="J17" s="8"/>
      <c r="K17" s="30">
        <f t="shared" si="0"/>
        <v>20</v>
      </c>
      <c r="L17" s="49">
        <v>20</v>
      </c>
      <c r="M17" s="8">
        <v>20</v>
      </c>
      <c r="N17" s="8"/>
      <c r="O17" s="30">
        <f t="shared" si="1"/>
        <v>40</v>
      </c>
      <c r="P17" s="49">
        <v>10</v>
      </c>
      <c r="Q17" s="8">
        <v>5</v>
      </c>
      <c r="R17" s="8">
        <v>10</v>
      </c>
      <c r="S17" s="30">
        <f t="shared" si="2"/>
        <v>25</v>
      </c>
      <c r="T17" s="49">
        <v>10</v>
      </c>
      <c r="U17" s="8">
        <v>15</v>
      </c>
      <c r="V17" s="8">
        <v>5</v>
      </c>
      <c r="W17" s="38">
        <f t="shared" si="3"/>
        <v>30</v>
      </c>
      <c r="X17" s="49">
        <v>0</v>
      </c>
      <c r="Y17" s="8">
        <v>15</v>
      </c>
      <c r="Z17" s="8"/>
      <c r="AA17" s="38">
        <f t="shared" si="4"/>
        <v>15</v>
      </c>
      <c r="AB17" s="49">
        <v>10</v>
      </c>
      <c r="AC17" s="8">
        <v>5</v>
      </c>
      <c r="AD17" s="8">
        <v>0</v>
      </c>
      <c r="AE17" s="38">
        <f t="shared" si="5"/>
        <v>15</v>
      </c>
      <c r="AF17" s="49">
        <v>20</v>
      </c>
      <c r="AG17" s="8">
        <v>15</v>
      </c>
      <c r="AH17" s="8">
        <v>20</v>
      </c>
      <c r="AI17" s="38">
        <f t="shared" si="6"/>
        <v>55</v>
      </c>
      <c r="AJ17" s="49">
        <v>15</v>
      </c>
      <c r="AK17" s="8">
        <v>15</v>
      </c>
      <c r="AL17" s="8"/>
      <c r="AM17" s="38">
        <f t="shared" si="7"/>
        <v>30</v>
      </c>
      <c r="AN17" s="49">
        <v>5</v>
      </c>
      <c r="AO17" s="8">
        <v>15</v>
      </c>
      <c r="AP17" s="8">
        <v>0</v>
      </c>
      <c r="AQ17" s="30">
        <f t="shared" si="8"/>
        <v>20</v>
      </c>
      <c r="AR17" s="31">
        <f t="shared" si="9"/>
        <v>290</v>
      </c>
      <c r="AS17" s="37"/>
    </row>
    <row r="18" spans="1:45" ht="17.25" customHeight="1">
      <c r="A18" s="269">
        <v>14</v>
      </c>
      <c r="B18" s="84" t="s">
        <v>14</v>
      </c>
      <c r="C18" s="86" t="s">
        <v>83</v>
      </c>
      <c r="D18" s="28">
        <v>0</v>
      </c>
      <c r="E18" s="29">
        <v>20</v>
      </c>
      <c r="F18" s="29"/>
      <c r="G18" s="30">
        <f>SUM(D18+E18+F18)</f>
        <v>20</v>
      </c>
      <c r="H18" s="28">
        <v>0</v>
      </c>
      <c r="I18" s="29">
        <v>10</v>
      </c>
      <c r="J18" s="29">
        <v>10</v>
      </c>
      <c r="K18" s="30">
        <f t="shared" si="0"/>
        <v>20</v>
      </c>
      <c r="L18" s="28">
        <v>5</v>
      </c>
      <c r="M18" s="29">
        <v>5</v>
      </c>
      <c r="N18" s="29"/>
      <c r="O18" s="30">
        <f t="shared" si="1"/>
        <v>10</v>
      </c>
      <c r="P18" s="28">
        <v>15</v>
      </c>
      <c r="Q18" s="29">
        <v>5</v>
      </c>
      <c r="R18" s="29"/>
      <c r="S18" s="30">
        <f t="shared" si="2"/>
        <v>20</v>
      </c>
      <c r="T18" s="28">
        <v>10</v>
      </c>
      <c r="U18" s="29">
        <v>10</v>
      </c>
      <c r="V18" s="29">
        <v>20</v>
      </c>
      <c r="W18" s="30">
        <f t="shared" si="3"/>
        <v>40</v>
      </c>
      <c r="X18" s="28">
        <v>10</v>
      </c>
      <c r="Y18" s="29">
        <v>0</v>
      </c>
      <c r="Z18" s="29">
        <v>20</v>
      </c>
      <c r="AA18" s="30">
        <f t="shared" si="4"/>
        <v>30</v>
      </c>
      <c r="AB18" s="28">
        <v>5</v>
      </c>
      <c r="AC18" s="29">
        <v>10</v>
      </c>
      <c r="AD18" s="29">
        <v>0</v>
      </c>
      <c r="AE18" s="30">
        <f t="shared" si="5"/>
        <v>15</v>
      </c>
      <c r="AF18" s="28">
        <v>15</v>
      </c>
      <c r="AG18" s="29">
        <v>15</v>
      </c>
      <c r="AH18" s="29">
        <v>15</v>
      </c>
      <c r="AI18" s="30">
        <f t="shared" si="6"/>
        <v>45</v>
      </c>
      <c r="AJ18" s="28">
        <v>5</v>
      </c>
      <c r="AK18" s="29">
        <v>15</v>
      </c>
      <c r="AL18" s="29">
        <v>15</v>
      </c>
      <c r="AM18" s="30">
        <f t="shared" si="7"/>
        <v>35</v>
      </c>
      <c r="AN18" s="28">
        <v>20</v>
      </c>
      <c r="AO18" s="29">
        <v>10</v>
      </c>
      <c r="AP18" s="29">
        <v>20</v>
      </c>
      <c r="AQ18" s="30">
        <f t="shared" si="8"/>
        <v>50</v>
      </c>
      <c r="AR18" s="31">
        <f t="shared" si="9"/>
        <v>285</v>
      </c>
      <c r="AS18" s="37"/>
    </row>
    <row r="19" spans="1:45" ht="17.25" customHeight="1">
      <c r="A19" s="269">
        <v>15</v>
      </c>
      <c r="B19" s="84" t="s">
        <v>25</v>
      </c>
      <c r="C19" s="84" t="s">
        <v>79</v>
      </c>
      <c r="D19" s="28">
        <v>15</v>
      </c>
      <c r="E19" s="29">
        <v>0</v>
      </c>
      <c r="F19" s="29">
        <v>5</v>
      </c>
      <c r="G19" s="30">
        <f>SUM(D19:F19)</f>
        <v>20</v>
      </c>
      <c r="H19" s="28">
        <v>10</v>
      </c>
      <c r="I19" s="29">
        <v>0</v>
      </c>
      <c r="J19" s="29">
        <v>0</v>
      </c>
      <c r="K19" s="30">
        <f t="shared" si="0"/>
        <v>10</v>
      </c>
      <c r="L19" s="28">
        <v>20</v>
      </c>
      <c r="M19" s="29">
        <v>0</v>
      </c>
      <c r="N19" s="29"/>
      <c r="O19" s="30">
        <f t="shared" si="1"/>
        <v>20</v>
      </c>
      <c r="P19" s="28">
        <v>15</v>
      </c>
      <c r="Q19" s="29">
        <v>20</v>
      </c>
      <c r="R19" s="29"/>
      <c r="S19" s="30">
        <f t="shared" si="2"/>
        <v>35</v>
      </c>
      <c r="T19" s="28">
        <v>10</v>
      </c>
      <c r="U19" s="29"/>
      <c r="V19" s="29"/>
      <c r="W19" s="268">
        <f t="shared" si="3"/>
        <v>10</v>
      </c>
      <c r="X19" s="28">
        <v>10</v>
      </c>
      <c r="Y19" s="29">
        <v>20</v>
      </c>
      <c r="Z19" s="29">
        <v>20</v>
      </c>
      <c r="AA19" s="268">
        <f t="shared" si="4"/>
        <v>50</v>
      </c>
      <c r="AB19" s="28">
        <v>10</v>
      </c>
      <c r="AC19" s="29">
        <v>0</v>
      </c>
      <c r="AD19" s="29">
        <v>20</v>
      </c>
      <c r="AE19" s="268">
        <f t="shared" si="5"/>
        <v>30</v>
      </c>
      <c r="AF19" s="28">
        <v>0</v>
      </c>
      <c r="AG19" s="29">
        <v>5</v>
      </c>
      <c r="AH19" s="29">
        <v>0</v>
      </c>
      <c r="AI19" s="30">
        <f t="shared" si="6"/>
        <v>5</v>
      </c>
      <c r="AJ19" s="28">
        <v>10</v>
      </c>
      <c r="AK19" s="29">
        <v>10</v>
      </c>
      <c r="AL19" s="29"/>
      <c r="AM19" s="30">
        <f t="shared" si="7"/>
        <v>20</v>
      </c>
      <c r="AN19" s="28">
        <v>20</v>
      </c>
      <c r="AO19" s="29"/>
      <c r="AP19" s="29"/>
      <c r="AQ19" s="30">
        <f t="shared" si="8"/>
        <v>20</v>
      </c>
      <c r="AR19" s="31">
        <f t="shared" si="9"/>
        <v>220</v>
      </c>
      <c r="AS19" s="63"/>
    </row>
    <row r="20" spans="1:45" ht="17.25" customHeight="1">
      <c r="A20" s="269">
        <v>16</v>
      </c>
      <c r="B20" s="84" t="s">
        <v>20</v>
      </c>
      <c r="C20" s="84" t="s">
        <v>81</v>
      </c>
      <c r="D20" s="49">
        <v>15</v>
      </c>
      <c r="E20" s="8">
        <v>0</v>
      </c>
      <c r="F20" s="8"/>
      <c r="G20" s="38">
        <f t="shared" ref="G20:G28" si="10">SUM(D20+E20+F20)</f>
        <v>15</v>
      </c>
      <c r="H20" s="49"/>
      <c r="I20" s="8">
        <v>15</v>
      </c>
      <c r="J20" s="8">
        <v>5</v>
      </c>
      <c r="K20" s="30">
        <f t="shared" si="0"/>
        <v>20</v>
      </c>
      <c r="L20" s="49"/>
      <c r="M20" s="8">
        <v>5</v>
      </c>
      <c r="N20" s="8">
        <v>10</v>
      </c>
      <c r="O20" s="30">
        <f t="shared" si="1"/>
        <v>15</v>
      </c>
      <c r="P20" s="49">
        <v>5</v>
      </c>
      <c r="Q20" s="8"/>
      <c r="R20" s="8">
        <v>15</v>
      </c>
      <c r="S20" s="38">
        <f t="shared" si="2"/>
        <v>20</v>
      </c>
      <c r="T20" s="49">
        <v>10</v>
      </c>
      <c r="U20" s="8">
        <v>10</v>
      </c>
      <c r="V20" s="8">
        <v>20</v>
      </c>
      <c r="W20" s="38">
        <f t="shared" si="3"/>
        <v>40</v>
      </c>
      <c r="X20" s="49"/>
      <c r="Y20" s="8">
        <v>5</v>
      </c>
      <c r="Z20" s="8">
        <v>15</v>
      </c>
      <c r="AA20" s="38">
        <f t="shared" si="4"/>
        <v>20</v>
      </c>
      <c r="AB20" s="49">
        <v>10</v>
      </c>
      <c r="AC20" s="8">
        <v>5</v>
      </c>
      <c r="AD20" s="8">
        <v>20</v>
      </c>
      <c r="AE20" s="38">
        <f t="shared" si="5"/>
        <v>35</v>
      </c>
      <c r="AF20" s="49">
        <v>10</v>
      </c>
      <c r="AG20" s="8"/>
      <c r="AH20" s="8">
        <v>20</v>
      </c>
      <c r="AI20" s="38">
        <f t="shared" si="6"/>
        <v>30</v>
      </c>
      <c r="AJ20" s="49"/>
      <c r="AK20" s="8">
        <v>20</v>
      </c>
      <c r="AL20" s="8">
        <v>5</v>
      </c>
      <c r="AM20" s="38">
        <f t="shared" si="7"/>
        <v>25</v>
      </c>
      <c r="AN20" s="49"/>
      <c r="AO20" s="8"/>
      <c r="AP20" s="8">
        <v>0</v>
      </c>
      <c r="AQ20" s="30">
        <f t="shared" si="8"/>
        <v>0</v>
      </c>
      <c r="AR20" s="31">
        <f t="shared" si="9"/>
        <v>220</v>
      </c>
      <c r="AS20" s="63"/>
    </row>
    <row r="21" spans="1:45" ht="17.25" customHeight="1">
      <c r="A21" s="269">
        <v>17</v>
      </c>
      <c r="B21" s="84" t="s">
        <v>9</v>
      </c>
      <c r="C21" s="84" t="s">
        <v>81</v>
      </c>
      <c r="D21" s="28">
        <v>15</v>
      </c>
      <c r="E21" s="29">
        <v>15</v>
      </c>
      <c r="F21" s="29"/>
      <c r="G21" s="30">
        <f t="shared" si="10"/>
        <v>30</v>
      </c>
      <c r="H21" s="28"/>
      <c r="I21" s="29">
        <v>5</v>
      </c>
      <c r="J21" s="29"/>
      <c r="K21" s="30">
        <f t="shared" si="0"/>
        <v>5</v>
      </c>
      <c r="L21" s="28">
        <v>0</v>
      </c>
      <c r="M21" s="29">
        <v>10</v>
      </c>
      <c r="N21" s="29"/>
      <c r="O21" s="30">
        <f t="shared" si="1"/>
        <v>10</v>
      </c>
      <c r="P21" s="28"/>
      <c r="Q21" s="29"/>
      <c r="R21" s="29"/>
      <c r="S21" s="30">
        <f t="shared" si="2"/>
        <v>0</v>
      </c>
      <c r="T21" s="28">
        <v>15</v>
      </c>
      <c r="U21" s="29">
        <v>10</v>
      </c>
      <c r="V21" s="29">
        <v>0</v>
      </c>
      <c r="W21" s="30">
        <f t="shared" si="3"/>
        <v>25</v>
      </c>
      <c r="X21" s="28">
        <v>15</v>
      </c>
      <c r="Y21" s="29">
        <v>15</v>
      </c>
      <c r="Z21" s="29"/>
      <c r="AA21" s="30">
        <f t="shared" si="4"/>
        <v>30</v>
      </c>
      <c r="AB21" s="28">
        <v>10</v>
      </c>
      <c r="AC21" s="29">
        <v>20</v>
      </c>
      <c r="AD21" s="29"/>
      <c r="AE21" s="30">
        <f t="shared" si="5"/>
        <v>30</v>
      </c>
      <c r="AF21" s="28">
        <v>5</v>
      </c>
      <c r="AG21" s="29">
        <v>10</v>
      </c>
      <c r="AH21" s="29"/>
      <c r="AI21" s="30">
        <f t="shared" si="6"/>
        <v>15</v>
      </c>
      <c r="AJ21" s="28"/>
      <c r="AK21" s="29">
        <v>15</v>
      </c>
      <c r="AL21" s="29">
        <v>15</v>
      </c>
      <c r="AM21" s="30">
        <f t="shared" si="7"/>
        <v>30</v>
      </c>
      <c r="AN21" s="28">
        <v>20</v>
      </c>
      <c r="AO21" s="29">
        <v>20</v>
      </c>
      <c r="AP21" s="29"/>
      <c r="AQ21" s="30">
        <f t="shared" si="8"/>
        <v>40</v>
      </c>
      <c r="AR21" s="31">
        <f t="shared" si="9"/>
        <v>215</v>
      </c>
      <c r="AS21" s="63"/>
    </row>
    <row r="22" spans="1:45" ht="17.25" customHeight="1">
      <c r="A22" s="269">
        <v>18</v>
      </c>
      <c r="B22" s="86" t="s">
        <v>69</v>
      </c>
      <c r="C22" s="84" t="s">
        <v>86</v>
      </c>
      <c r="D22" s="28"/>
      <c r="E22" s="29">
        <v>20</v>
      </c>
      <c r="F22" s="29">
        <v>5</v>
      </c>
      <c r="G22" s="30">
        <f t="shared" si="10"/>
        <v>25</v>
      </c>
      <c r="H22" s="28">
        <v>15</v>
      </c>
      <c r="I22" s="29">
        <v>15</v>
      </c>
      <c r="J22" s="29"/>
      <c r="K22" s="30">
        <f t="shared" si="0"/>
        <v>30</v>
      </c>
      <c r="L22" s="28">
        <v>5</v>
      </c>
      <c r="M22" s="29">
        <v>0</v>
      </c>
      <c r="N22" s="29">
        <v>5</v>
      </c>
      <c r="O22" s="30">
        <f t="shared" si="1"/>
        <v>10</v>
      </c>
      <c r="P22" s="28">
        <v>0</v>
      </c>
      <c r="Q22" s="29">
        <v>0</v>
      </c>
      <c r="R22" s="29">
        <v>15</v>
      </c>
      <c r="S22" s="30">
        <f t="shared" si="2"/>
        <v>15</v>
      </c>
      <c r="T22" s="28">
        <v>15</v>
      </c>
      <c r="U22" s="29">
        <v>0</v>
      </c>
      <c r="V22" s="29"/>
      <c r="W22" s="30">
        <f t="shared" si="3"/>
        <v>15</v>
      </c>
      <c r="X22" s="28">
        <v>15</v>
      </c>
      <c r="Y22" s="29">
        <v>10</v>
      </c>
      <c r="Z22" s="29">
        <v>20</v>
      </c>
      <c r="AA22" s="30">
        <f t="shared" si="4"/>
        <v>45</v>
      </c>
      <c r="AB22" s="28">
        <v>0</v>
      </c>
      <c r="AC22" s="29"/>
      <c r="AD22" s="29"/>
      <c r="AE22" s="30">
        <f t="shared" si="5"/>
        <v>0</v>
      </c>
      <c r="AF22" s="28">
        <v>20</v>
      </c>
      <c r="AG22" s="29">
        <v>0</v>
      </c>
      <c r="AH22" s="29"/>
      <c r="AI22" s="30">
        <f t="shared" si="6"/>
        <v>20</v>
      </c>
      <c r="AJ22" s="28">
        <v>0</v>
      </c>
      <c r="AK22" s="29">
        <v>20</v>
      </c>
      <c r="AL22" s="29">
        <v>0</v>
      </c>
      <c r="AM22" s="30">
        <f t="shared" si="7"/>
        <v>20</v>
      </c>
      <c r="AN22" s="28">
        <v>5</v>
      </c>
      <c r="AO22" s="29">
        <v>15</v>
      </c>
      <c r="AP22" s="29">
        <v>0</v>
      </c>
      <c r="AQ22" s="30">
        <f t="shared" si="8"/>
        <v>20</v>
      </c>
      <c r="AR22" s="31">
        <f t="shared" si="9"/>
        <v>200</v>
      </c>
      <c r="AS22" s="63"/>
    </row>
    <row r="23" spans="1:45" ht="17.25" customHeight="1">
      <c r="A23" s="269">
        <v>19</v>
      </c>
      <c r="B23" s="84" t="s">
        <v>66</v>
      </c>
      <c r="C23" s="84" t="s">
        <v>81</v>
      </c>
      <c r="D23" s="28">
        <v>20</v>
      </c>
      <c r="E23" s="29">
        <v>0</v>
      </c>
      <c r="F23" s="29">
        <v>20</v>
      </c>
      <c r="G23" s="30">
        <f t="shared" si="10"/>
        <v>40</v>
      </c>
      <c r="H23" s="28"/>
      <c r="I23" s="29">
        <v>20</v>
      </c>
      <c r="J23" s="29">
        <v>5</v>
      </c>
      <c r="K23" s="30">
        <f t="shared" si="0"/>
        <v>25</v>
      </c>
      <c r="L23" s="28">
        <v>20</v>
      </c>
      <c r="M23" s="29"/>
      <c r="N23" s="29">
        <v>0</v>
      </c>
      <c r="O23" s="30">
        <f t="shared" si="1"/>
        <v>20</v>
      </c>
      <c r="P23" s="28">
        <v>10</v>
      </c>
      <c r="Q23" s="29">
        <v>10</v>
      </c>
      <c r="R23" s="29"/>
      <c r="S23" s="30">
        <f t="shared" si="2"/>
        <v>20</v>
      </c>
      <c r="T23" s="28">
        <v>0</v>
      </c>
      <c r="U23" s="29"/>
      <c r="V23" s="29">
        <v>15</v>
      </c>
      <c r="W23" s="30">
        <f t="shared" si="3"/>
        <v>15</v>
      </c>
      <c r="X23" s="28">
        <v>15</v>
      </c>
      <c r="Y23" s="29">
        <v>20</v>
      </c>
      <c r="Z23" s="29"/>
      <c r="AA23" s="30">
        <f t="shared" si="4"/>
        <v>35</v>
      </c>
      <c r="AB23" s="28">
        <v>0</v>
      </c>
      <c r="AC23" s="29">
        <v>0</v>
      </c>
      <c r="AD23" s="29"/>
      <c r="AE23" s="30">
        <f t="shared" si="5"/>
        <v>0</v>
      </c>
      <c r="AF23" s="28">
        <v>5</v>
      </c>
      <c r="AG23" s="29">
        <v>0</v>
      </c>
      <c r="AH23" s="29">
        <v>5</v>
      </c>
      <c r="AI23" s="30">
        <f t="shared" si="6"/>
        <v>10</v>
      </c>
      <c r="AJ23" s="28"/>
      <c r="AK23" s="29">
        <v>5</v>
      </c>
      <c r="AL23" s="29"/>
      <c r="AM23" s="30">
        <f t="shared" si="7"/>
        <v>5</v>
      </c>
      <c r="AN23" s="28">
        <v>20</v>
      </c>
      <c r="AO23" s="29">
        <v>5</v>
      </c>
      <c r="AP23" s="29"/>
      <c r="AQ23" s="30">
        <f t="shared" si="8"/>
        <v>25</v>
      </c>
      <c r="AR23" s="31">
        <f t="shared" si="9"/>
        <v>195</v>
      </c>
      <c r="AS23" s="63"/>
    </row>
    <row r="24" spans="1:45" ht="17.25" customHeight="1">
      <c r="A24" s="269">
        <v>20</v>
      </c>
      <c r="B24" s="84" t="s">
        <v>29</v>
      </c>
      <c r="C24" s="84" t="s">
        <v>75</v>
      </c>
      <c r="D24" s="49">
        <v>0</v>
      </c>
      <c r="E24" s="8">
        <v>10</v>
      </c>
      <c r="F24" s="8">
        <v>0</v>
      </c>
      <c r="G24" s="38">
        <f t="shared" si="10"/>
        <v>10</v>
      </c>
      <c r="H24" s="49">
        <v>5</v>
      </c>
      <c r="I24" s="8"/>
      <c r="J24" s="8">
        <v>0</v>
      </c>
      <c r="K24" s="30">
        <f t="shared" si="0"/>
        <v>5</v>
      </c>
      <c r="L24" s="49">
        <v>10</v>
      </c>
      <c r="M24" s="8"/>
      <c r="N24" s="8">
        <v>20</v>
      </c>
      <c r="O24" s="30">
        <f t="shared" si="1"/>
        <v>30</v>
      </c>
      <c r="P24" s="49">
        <v>20</v>
      </c>
      <c r="Q24" s="8">
        <v>15</v>
      </c>
      <c r="R24" s="8">
        <v>20</v>
      </c>
      <c r="S24" s="30">
        <f t="shared" si="2"/>
        <v>55</v>
      </c>
      <c r="T24" s="49">
        <v>5</v>
      </c>
      <c r="U24" s="8">
        <v>15</v>
      </c>
      <c r="V24" s="8"/>
      <c r="W24" s="38">
        <f t="shared" si="3"/>
        <v>20</v>
      </c>
      <c r="X24" s="49">
        <v>15</v>
      </c>
      <c r="Y24" s="8">
        <v>0</v>
      </c>
      <c r="Z24" s="8"/>
      <c r="AA24" s="38">
        <f t="shared" si="4"/>
        <v>15</v>
      </c>
      <c r="AB24" s="49">
        <v>10</v>
      </c>
      <c r="AC24" s="8">
        <v>0</v>
      </c>
      <c r="AD24" s="8"/>
      <c r="AE24" s="38">
        <f t="shared" si="5"/>
        <v>10</v>
      </c>
      <c r="AF24" s="49">
        <v>20</v>
      </c>
      <c r="AG24" s="8">
        <v>15</v>
      </c>
      <c r="AH24" s="8">
        <v>0</v>
      </c>
      <c r="AI24" s="38">
        <f t="shared" si="6"/>
        <v>35</v>
      </c>
      <c r="AJ24" s="49">
        <v>0</v>
      </c>
      <c r="AK24" s="8">
        <v>5</v>
      </c>
      <c r="AL24" s="8"/>
      <c r="AM24" s="38">
        <f t="shared" si="7"/>
        <v>5</v>
      </c>
      <c r="AN24" s="49">
        <v>0</v>
      </c>
      <c r="AO24" s="8">
        <v>5</v>
      </c>
      <c r="AP24" s="8">
        <v>0</v>
      </c>
      <c r="AQ24" s="30">
        <f t="shared" si="8"/>
        <v>5</v>
      </c>
      <c r="AR24" s="31">
        <f t="shared" si="9"/>
        <v>190</v>
      </c>
      <c r="AS24" s="63"/>
    </row>
    <row r="25" spans="1:45" ht="17.25" customHeight="1">
      <c r="A25" s="269">
        <v>21</v>
      </c>
      <c r="B25" s="84" t="s">
        <v>22</v>
      </c>
      <c r="C25" s="84" t="s">
        <v>75</v>
      </c>
      <c r="D25" s="28">
        <v>0</v>
      </c>
      <c r="E25" s="29">
        <v>20</v>
      </c>
      <c r="F25" s="29">
        <v>5</v>
      </c>
      <c r="G25" s="30">
        <f t="shared" si="10"/>
        <v>25</v>
      </c>
      <c r="H25" s="28"/>
      <c r="I25" s="29">
        <v>0</v>
      </c>
      <c r="J25" s="29">
        <v>0</v>
      </c>
      <c r="K25" s="30">
        <f t="shared" si="0"/>
        <v>0</v>
      </c>
      <c r="L25" s="28"/>
      <c r="M25" s="29">
        <v>15</v>
      </c>
      <c r="N25" s="29">
        <v>15</v>
      </c>
      <c r="O25" s="30">
        <f t="shared" si="1"/>
        <v>30</v>
      </c>
      <c r="P25" s="28">
        <v>0</v>
      </c>
      <c r="Q25" s="29">
        <v>15</v>
      </c>
      <c r="R25" s="29">
        <v>5</v>
      </c>
      <c r="S25" s="30">
        <f t="shared" si="2"/>
        <v>20</v>
      </c>
      <c r="T25" s="28"/>
      <c r="U25" s="29"/>
      <c r="V25" s="29">
        <v>20</v>
      </c>
      <c r="W25" s="30">
        <f t="shared" si="3"/>
        <v>20</v>
      </c>
      <c r="X25" s="28"/>
      <c r="Y25" s="29">
        <v>0</v>
      </c>
      <c r="Z25" s="29">
        <v>5</v>
      </c>
      <c r="AA25" s="30">
        <f t="shared" si="4"/>
        <v>5</v>
      </c>
      <c r="AB25" s="28"/>
      <c r="AC25" s="29">
        <v>0</v>
      </c>
      <c r="AD25" s="29">
        <v>20</v>
      </c>
      <c r="AE25" s="30">
        <f t="shared" si="5"/>
        <v>20</v>
      </c>
      <c r="AF25" s="28"/>
      <c r="AG25" s="29">
        <v>0</v>
      </c>
      <c r="AH25" s="29">
        <v>10</v>
      </c>
      <c r="AI25" s="30">
        <f t="shared" si="6"/>
        <v>10</v>
      </c>
      <c r="AJ25" s="28"/>
      <c r="AK25" s="29">
        <v>15</v>
      </c>
      <c r="AL25" s="29">
        <v>0</v>
      </c>
      <c r="AM25" s="30">
        <f t="shared" si="7"/>
        <v>15</v>
      </c>
      <c r="AN25" s="28"/>
      <c r="AO25" s="29">
        <v>0</v>
      </c>
      <c r="AP25" s="29">
        <v>15</v>
      </c>
      <c r="AQ25" s="30">
        <f t="shared" si="8"/>
        <v>15</v>
      </c>
      <c r="AR25" s="31">
        <f t="shared" si="9"/>
        <v>160</v>
      </c>
      <c r="AS25" s="63"/>
    </row>
    <row r="26" spans="1:45" ht="17.25" customHeight="1">
      <c r="A26" s="269">
        <v>22</v>
      </c>
      <c r="B26" s="84" t="s">
        <v>67</v>
      </c>
      <c r="C26" s="86" t="s">
        <v>83</v>
      </c>
      <c r="D26" s="28"/>
      <c r="E26" s="29">
        <v>10</v>
      </c>
      <c r="F26" s="29">
        <v>0</v>
      </c>
      <c r="G26" s="30">
        <f t="shared" si="10"/>
        <v>10</v>
      </c>
      <c r="H26" s="28"/>
      <c r="I26" s="29">
        <v>10</v>
      </c>
      <c r="J26" s="29">
        <v>0</v>
      </c>
      <c r="K26" s="30">
        <f t="shared" si="0"/>
        <v>10</v>
      </c>
      <c r="L26" s="28">
        <v>20</v>
      </c>
      <c r="M26" s="29">
        <v>0</v>
      </c>
      <c r="N26" s="29">
        <v>5</v>
      </c>
      <c r="O26" s="30">
        <f t="shared" si="1"/>
        <v>25</v>
      </c>
      <c r="P26" s="28">
        <v>0</v>
      </c>
      <c r="Q26" s="29">
        <v>0</v>
      </c>
      <c r="R26" s="29">
        <v>5</v>
      </c>
      <c r="S26" s="30">
        <f t="shared" si="2"/>
        <v>5</v>
      </c>
      <c r="T26" s="28">
        <v>5</v>
      </c>
      <c r="U26" s="29">
        <v>20</v>
      </c>
      <c r="V26" s="29"/>
      <c r="W26" s="30">
        <f t="shared" si="3"/>
        <v>25</v>
      </c>
      <c r="X26" s="28">
        <v>10</v>
      </c>
      <c r="Y26" s="29"/>
      <c r="Z26" s="29">
        <v>0</v>
      </c>
      <c r="AA26" s="30">
        <f t="shared" si="4"/>
        <v>10</v>
      </c>
      <c r="AB26" s="28">
        <v>5</v>
      </c>
      <c r="AC26" s="29"/>
      <c r="AD26" s="29">
        <v>10</v>
      </c>
      <c r="AE26" s="30">
        <f t="shared" si="5"/>
        <v>15</v>
      </c>
      <c r="AF26" s="28"/>
      <c r="AG26" s="29">
        <v>15</v>
      </c>
      <c r="AH26" s="29">
        <v>20</v>
      </c>
      <c r="AI26" s="30">
        <f t="shared" si="6"/>
        <v>35</v>
      </c>
      <c r="AJ26" s="28"/>
      <c r="AK26" s="29">
        <v>0</v>
      </c>
      <c r="AL26" s="29">
        <v>0</v>
      </c>
      <c r="AM26" s="30">
        <f t="shared" si="7"/>
        <v>0</v>
      </c>
      <c r="AN26" s="28"/>
      <c r="AO26" s="29">
        <v>10</v>
      </c>
      <c r="AP26" s="29"/>
      <c r="AQ26" s="30">
        <f t="shared" si="8"/>
        <v>10</v>
      </c>
      <c r="AR26" s="31">
        <f t="shared" si="9"/>
        <v>145</v>
      </c>
      <c r="AS26" s="63"/>
    </row>
    <row r="27" spans="1:45" ht="17.25" customHeight="1">
      <c r="A27" s="269">
        <v>23</v>
      </c>
      <c r="B27" s="84" t="s">
        <v>58</v>
      </c>
      <c r="C27" s="84" t="s">
        <v>81</v>
      </c>
      <c r="D27" s="49"/>
      <c r="E27" s="8">
        <v>0</v>
      </c>
      <c r="F27" s="8"/>
      <c r="G27" s="38">
        <f t="shared" si="10"/>
        <v>0</v>
      </c>
      <c r="H27" s="49"/>
      <c r="I27" s="8">
        <v>20</v>
      </c>
      <c r="J27" s="8"/>
      <c r="K27" s="30">
        <f t="shared" si="0"/>
        <v>20</v>
      </c>
      <c r="L27" s="49">
        <v>5</v>
      </c>
      <c r="M27" s="8">
        <v>0</v>
      </c>
      <c r="N27" s="8"/>
      <c r="O27" s="30">
        <f t="shared" si="1"/>
        <v>5</v>
      </c>
      <c r="P27" s="49"/>
      <c r="Q27" s="8">
        <v>20</v>
      </c>
      <c r="R27" s="8"/>
      <c r="S27" s="38">
        <f t="shared" si="2"/>
        <v>20</v>
      </c>
      <c r="T27" s="49"/>
      <c r="U27" s="8"/>
      <c r="V27" s="8"/>
      <c r="W27" s="38">
        <f t="shared" si="3"/>
        <v>0</v>
      </c>
      <c r="X27" s="49">
        <v>10</v>
      </c>
      <c r="Y27" s="8">
        <v>15</v>
      </c>
      <c r="Z27" s="8"/>
      <c r="AA27" s="38">
        <f t="shared" si="4"/>
        <v>25</v>
      </c>
      <c r="AB27" s="49"/>
      <c r="AC27" s="8"/>
      <c r="AD27" s="8"/>
      <c r="AE27" s="38">
        <f t="shared" si="5"/>
        <v>0</v>
      </c>
      <c r="AF27" s="49"/>
      <c r="AG27" s="8"/>
      <c r="AH27" s="8">
        <v>10</v>
      </c>
      <c r="AI27" s="38">
        <f t="shared" si="6"/>
        <v>10</v>
      </c>
      <c r="AJ27" s="49"/>
      <c r="AK27" s="8"/>
      <c r="AL27" s="8"/>
      <c r="AM27" s="38">
        <f t="shared" si="7"/>
        <v>0</v>
      </c>
      <c r="AN27" s="49"/>
      <c r="AO27" s="8">
        <v>10</v>
      </c>
      <c r="AP27" s="8">
        <v>0</v>
      </c>
      <c r="AQ27" s="30">
        <f t="shared" si="8"/>
        <v>10</v>
      </c>
      <c r="AR27" s="31">
        <f t="shared" si="9"/>
        <v>90</v>
      </c>
      <c r="AS27" s="63"/>
    </row>
    <row r="28" spans="1:45" ht="17.25" customHeight="1" thickBot="1">
      <c r="A28" s="270">
        <v>24</v>
      </c>
      <c r="B28" s="85" t="s">
        <v>73</v>
      </c>
      <c r="C28" s="85" t="s">
        <v>86</v>
      </c>
      <c r="D28" s="162">
        <v>0</v>
      </c>
      <c r="E28" s="117"/>
      <c r="F28" s="117">
        <v>0</v>
      </c>
      <c r="G28" s="80">
        <f t="shared" si="10"/>
        <v>0</v>
      </c>
      <c r="H28" s="162">
        <v>0</v>
      </c>
      <c r="I28" s="117">
        <v>0</v>
      </c>
      <c r="J28" s="117"/>
      <c r="K28" s="34">
        <f t="shared" si="0"/>
        <v>0</v>
      </c>
      <c r="L28" s="162"/>
      <c r="M28" s="117"/>
      <c r="N28" s="117"/>
      <c r="O28" s="34">
        <f t="shared" si="1"/>
        <v>0</v>
      </c>
      <c r="P28" s="162"/>
      <c r="Q28" s="117">
        <v>5</v>
      </c>
      <c r="R28" s="117"/>
      <c r="S28" s="80">
        <f t="shared" si="2"/>
        <v>5</v>
      </c>
      <c r="T28" s="162">
        <v>5</v>
      </c>
      <c r="U28" s="117"/>
      <c r="V28" s="117">
        <v>5</v>
      </c>
      <c r="W28" s="80">
        <f t="shared" si="3"/>
        <v>10</v>
      </c>
      <c r="X28" s="162">
        <v>10</v>
      </c>
      <c r="Y28" s="117"/>
      <c r="Z28" s="117">
        <v>0</v>
      </c>
      <c r="AA28" s="80">
        <f t="shared" si="4"/>
        <v>10</v>
      </c>
      <c r="AB28" s="162"/>
      <c r="AC28" s="117">
        <v>0</v>
      </c>
      <c r="AD28" s="117">
        <v>0</v>
      </c>
      <c r="AE28" s="80">
        <f t="shared" si="5"/>
        <v>0</v>
      </c>
      <c r="AF28" s="162"/>
      <c r="AG28" s="117"/>
      <c r="AH28" s="117"/>
      <c r="AI28" s="80">
        <f t="shared" si="6"/>
        <v>0</v>
      </c>
      <c r="AJ28" s="162">
        <v>0</v>
      </c>
      <c r="AK28" s="117">
        <v>15</v>
      </c>
      <c r="AL28" s="117"/>
      <c r="AM28" s="80">
        <f t="shared" si="7"/>
        <v>15</v>
      </c>
      <c r="AN28" s="162">
        <v>5</v>
      </c>
      <c r="AO28" s="117">
        <v>0</v>
      </c>
      <c r="AP28" s="117">
        <v>0</v>
      </c>
      <c r="AQ28" s="34">
        <f t="shared" si="8"/>
        <v>5</v>
      </c>
      <c r="AR28" s="32">
        <f t="shared" si="9"/>
        <v>45</v>
      </c>
      <c r="AS28" s="64"/>
    </row>
    <row r="29" spans="1:45" ht="17.25" customHeight="1">
      <c r="A29" s="119"/>
      <c r="B29" s="88"/>
      <c r="C29" s="88"/>
      <c r="D29" s="267"/>
      <c r="E29" s="92"/>
      <c r="F29" s="92"/>
      <c r="G29" s="40"/>
      <c r="H29" s="92"/>
      <c r="I29" s="92"/>
      <c r="J29" s="92"/>
      <c r="K29" s="40"/>
      <c r="L29" s="92"/>
      <c r="M29" s="92"/>
      <c r="N29" s="92"/>
      <c r="O29" s="40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40"/>
      <c r="AR29" s="40"/>
      <c r="AS29" s="94"/>
    </row>
    <row r="30" spans="1:45" ht="17.25" customHeight="1">
      <c r="D30" s="110"/>
      <c r="E30" s="141" t="s">
        <v>50</v>
      </c>
      <c r="F30" s="142"/>
      <c r="G30" s="142"/>
      <c r="H30" s="142"/>
      <c r="I30" s="142"/>
      <c r="J30" s="142"/>
      <c r="K30" s="142"/>
      <c r="L30" s="142"/>
    </row>
    <row r="31" spans="1:45" ht="17.25" customHeight="1">
      <c r="D31" s="45"/>
      <c r="E31" s="45"/>
      <c r="F31" s="45"/>
      <c r="G31" s="45"/>
      <c r="H31" s="21"/>
      <c r="I31" s="21"/>
      <c r="J31" s="21"/>
      <c r="K31" s="21"/>
      <c r="L31" s="21"/>
    </row>
    <row r="32" spans="1:45" ht="17.25" customHeight="1">
      <c r="D32" s="20">
        <v>0</v>
      </c>
      <c r="E32" s="35" t="s">
        <v>51</v>
      </c>
      <c r="F32" s="36"/>
      <c r="G32" s="36"/>
      <c r="H32" s="36"/>
      <c r="I32" s="36"/>
      <c r="J32" s="21"/>
      <c r="K32" s="21"/>
      <c r="L32" s="21"/>
    </row>
    <row r="33" spans="2:2" ht="17.25" customHeight="1"/>
    <row r="34" spans="2:2" ht="17.25" customHeight="1">
      <c r="B34" s="88"/>
    </row>
    <row r="39" spans="2:2" ht="15" customHeight="1"/>
    <row r="40" spans="2:2" ht="15.75" customHeight="1"/>
  </sheetData>
  <sortState ref="B5:AR28">
    <sortCondition descending="1" ref="AR5:AR28"/>
  </sortState>
  <mergeCells count="27">
    <mergeCell ref="A3:A4"/>
    <mergeCell ref="B3:B4"/>
    <mergeCell ref="C3:C4"/>
    <mergeCell ref="L3:N3"/>
    <mergeCell ref="O3:O4"/>
    <mergeCell ref="P3:R3"/>
    <mergeCell ref="S3:S4"/>
    <mergeCell ref="B2:J2"/>
    <mergeCell ref="H3:J3"/>
    <mergeCell ref="G3:G4"/>
    <mergeCell ref="D3:F3"/>
    <mergeCell ref="AN3:AP3"/>
    <mergeCell ref="AQ3:AQ4"/>
    <mergeCell ref="AR3:AR4"/>
    <mergeCell ref="AS3:AS4"/>
    <mergeCell ref="E30:L30"/>
    <mergeCell ref="AE3:AE4"/>
    <mergeCell ref="AF3:AH3"/>
    <mergeCell ref="AI3:AI4"/>
    <mergeCell ref="AJ3:AL3"/>
    <mergeCell ref="AM3:AM4"/>
    <mergeCell ref="T3:V3"/>
    <mergeCell ref="W3:W4"/>
    <mergeCell ref="X3:Z3"/>
    <mergeCell ref="AA3:AA4"/>
    <mergeCell ref="AB3:AD3"/>
    <mergeCell ref="K3:K4"/>
  </mergeCells>
  <pageMargins left="0.25" right="0.25" top="0.75" bottom="0.75" header="0.3" footer="0.3"/>
  <pageSetup paperSize="9" scale="57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32"/>
  <sheetViews>
    <sheetView zoomScale="70" zoomScaleNormal="70" workbookViewId="0">
      <selection activeCell="C10" sqref="C10"/>
    </sheetView>
  </sheetViews>
  <sheetFormatPr defaultRowHeight="15"/>
  <cols>
    <col min="1" max="1" width="3.42578125" bestFit="1" customWidth="1"/>
    <col min="2" max="2" width="20.140625" bestFit="1" customWidth="1"/>
    <col min="3" max="3" width="32.85546875" bestFit="1" customWidth="1"/>
    <col min="4" max="43" width="4.28515625" customWidth="1"/>
    <col min="44" max="44" width="6.5703125" customWidth="1"/>
    <col min="45" max="45" width="6.85546875" customWidth="1"/>
  </cols>
  <sheetData>
    <row r="1" spans="1:45" ht="19.5" customHeight="1"/>
    <row r="2" spans="1:45" ht="19.5" customHeight="1" thickBot="1">
      <c r="A2" s="11"/>
      <c r="B2" s="154" t="s">
        <v>52</v>
      </c>
      <c r="C2" s="154"/>
      <c r="D2" s="154"/>
      <c r="E2" s="154"/>
      <c r="F2" s="154"/>
      <c r="G2" s="154"/>
      <c r="H2" s="154"/>
      <c r="I2" s="154"/>
      <c r="J2" s="154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5" ht="19.5" customHeight="1">
      <c r="A3" s="136" t="s">
        <v>0</v>
      </c>
      <c r="B3" s="151" t="s">
        <v>54</v>
      </c>
      <c r="C3" s="127" t="s">
        <v>1</v>
      </c>
      <c r="D3" s="144" t="s">
        <v>34</v>
      </c>
      <c r="E3" s="145"/>
      <c r="F3" s="146"/>
      <c r="G3" s="143" t="s">
        <v>46</v>
      </c>
      <c r="H3" s="144" t="s">
        <v>35</v>
      </c>
      <c r="I3" s="145"/>
      <c r="J3" s="146"/>
      <c r="K3" s="143" t="s">
        <v>46</v>
      </c>
      <c r="L3" s="144" t="s">
        <v>36</v>
      </c>
      <c r="M3" s="145"/>
      <c r="N3" s="146"/>
      <c r="O3" s="143" t="s">
        <v>46</v>
      </c>
      <c r="P3" s="144" t="s">
        <v>37</v>
      </c>
      <c r="Q3" s="145"/>
      <c r="R3" s="146"/>
      <c r="S3" s="143" t="s">
        <v>46</v>
      </c>
      <c r="T3" s="144" t="s">
        <v>38</v>
      </c>
      <c r="U3" s="145"/>
      <c r="V3" s="146"/>
      <c r="W3" s="143" t="s">
        <v>46</v>
      </c>
      <c r="X3" s="144" t="s">
        <v>40</v>
      </c>
      <c r="Y3" s="145"/>
      <c r="Z3" s="146"/>
      <c r="AA3" s="143" t="s">
        <v>46</v>
      </c>
      <c r="AB3" s="144" t="s">
        <v>41</v>
      </c>
      <c r="AC3" s="145"/>
      <c r="AD3" s="146"/>
      <c r="AE3" s="143" t="s">
        <v>46</v>
      </c>
      <c r="AF3" s="144" t="s">
        <v>42</v>
      </c>
      <c r="AG3" s="145"/>
      <c r="AH3" s="146"/>
      <c r="AI3" s="143" t="s">
        <v>46</v>
      </c>
      <c r="AJ3" s="144" t="s">
        <v>43</v>
      </c>
      <c r="AK3" s="145"/>
      <c r="AL3" s="146"/>
      <c r="AM3" s="143" t="s">
        <v>46</v>
      </c>
      <c r="AN3" s="144" t="s">
        <v>44</v>
      </c>
      <c r="AO3" s="145"/>
      <c r="AP3" s="146"/>
      <c r="AQ3" s="143" t="s">
        <v>46</v>
      </c>
      <c r="AR3" s="136" t="s">
        <v>39</v>
      </c>
      <c r="AS3" s="127" t="s">
        <v>45</v>
      </c>
    </row>
    <row r="4" spans="1:45" ht="19.5" customHeight="1" thickBot="1">
      <c r="A4" s="137"/>
      <c r="B4" s="152"/>
      <c r="C4" s="128"/>
      <c r="D4" s="24" t="s">
        <v>47</v>
      </c>
      <c r="E4" s="25" t="s">
        <v>48</v>
      </c>
      <c r="F4" s="26" t="s">
        <v>49</v>
      </c>
      <c r="G4" s="153"/>
      <c r="H4" s="24" t="s">
        <v>47</v>
      </c>
      <c r="I4" s="25" t="s">
        <v>48</v>
      </c>
      <c r="J4" s="26" t="s">
        <v>49</v>
      </c>
      <c r="K4" s="153"/>
      <c r="L4" s="24" t="s">
        <v>47</v>
      </c>
      <c r="M4" s="25" t="s">
        <v>48</v>
      </c>
      <c r="N4" s="26" t="s">
        <v>49</v>
      </c>
      <c r="O4" s="153"/>
      <c r="P4" s="24" t="s">
        <v>47</v>
      </c>
      <c r="Q4" s="25" t="s">
        <v>48</v>
      </c>
      <c r="R4" s="26" t="s">
        <v>49</v>
      </c>
      <c r="S4" s="153"/>
      <c r="T4" s="24" t="s">
        <v>47</v>
      </c>
      <c r="U4" s="25" t="s">
        <v>48</v>
      </c>
      <c r="V4" s="26" t="s">
        <v>49</v>
      </c>
      <c r="W4" s="153"/>
      <c r="X4" s="24" t="s">
        <v>47</v>
      </c>
      <c r="Y4" s="25" t="s">
        <v>48</v>
      </c>
      <c r="Z4" s="26" t="s">
        <v>49</v>
      </c>
      <c r="AA4" s="153"/>
      <c r="AB4" s="24" t="s">
        <v>47</v>
      </c>
      <c r="AC4" s="25" t="s">
        <v>48</v>
      </c>
      <c r="AD4" s="26" t="s">
        <v>49</v>
      </c>
      <c r="AE4" s="153"/>
      <c r="AF4" s="24" t="s">
        <v>47</v>
      </c>
      <c r="AG4" s="25" t="s">
        <v>48</v>
      </c>
      <c r="AH4" s="26" t="s">
        <v>49</v>
      </c>
      <c r="AI4" s="153"/>
      <c r="AJ4" s="24" t="s">
        <v>47</v>
      </c>
      <c r="AK4" s="25" t="s">
        <v>48</v>
      </c>
      <c r="AL4" s="26" t="s">
        <v>49</v>
      </c>
      <c r="AM4" s="153"/>
      <c r="AN4" s="24" t="s">
        <v>47</v>
      </c>
      <c r="AO4" s="25" t="s">
        <v>48</v>
      </c>
      <c r="AP4" s="26" t="s">
        <v>49</v>
      </c>
      <c r="AQ4" s="153"/>
      <c r="AR4" s="137"/>
      <c r="AS4" s="128"/>
    </row>
    <row r="5" spans="1:45" ht="19.5" customHeight="1">
      <c r="A5" s="182">
        <v>1</v>
      </c>
      <c r="B5" s="200" t="s">
        <v>27</v>
      </c>
      <c r="C5" s="205" t="s">
        <v>78</v>
      </c>
      <c r="D5" s="179">
        <v>20</v>
      </c>
      <c r="E5" s="180">
        <v>10</v>
      </c>
      <c r="F5" s="180">
        <v>20</v>
      </c>
      <c r="G5" s="181">
        <f t="shared" ref="G5:G19" si="0">SUM(D5+E5+F5)</f>
        <v>50</v>
      </c>
      <c r="H5" s="179">
        <v>20</v>
      </c>
      <c r="I5" s="180">
        <v>10</v>
      </c>
      <c r="J5" s="180">
        <v>20</v>
      </c>
      <c r="K5" s="258">
        <f t="shared" ref="K5:K19" si="1">SUM(H5+I5+J5)</f>
        <v>50</v>
      </c>
      <c r="L5" s="179">
        <v>15</v>
      </c>
      <c r="M5" s="180">
        <v>0</v>
      </c>
      <c r="N5" s="180">
        <v>15</v>
      </c>
      <c r="O5" s="181">
        <f t="shared" ref="O5:O19" si="2">SUM(L5+M5+N5)</f>
        <v>30</v>
      </c>
      <c r="P5" s="179">
        <v>15</v>
      </c>
      <c r="Q5" s="180">
        <v>15</v>
      </c>
      <c r="R5" s="180">
        <v>20</v>
      </c>
      <c r="S5" s="181">
        <f t="shared" ref="S5:S19" si="3">SUM(P5+Q5+R5)</f>
        <v>50</v>
      </c>
      <c r="T5" s="179">
        <v>15</v>
      </c>
      <c r="U5" s="180">
        <v>20</v>
      </c>
      <c r="V5" s="180">
        <v>15</v>
      </c>
      <c r="W5" s="181">
        <f t="shared" ref="W5:W19" si="4">SUM(T5+U5+V5)</f>
        <v>50</v>
      </c>
      <c r="X5" s="179">
        <v>5</v>
      </c>
      <c r="Y5" s="180">
        <v>15</v>
      </c>
      <c r="Z5" s="180">
        <v>5</v>
      </c>
      <c r="AA5" s="181">
        <f t="shared" ref="AA5:AA19" si="5">SUM(X5+Y5+Z5)</f>
        <v>25</v>
      </c>
      <c r="AB5" s="179">
        <v>0</v>
      </c>
      <c r="AC5" s="180">
        <v>15</v>
      </c>
      <c r="AD5" s="180">
        <v>15</v>
      </c>
      <c r="AE5" s="181">
        <f t="shared" ref="AE5:AE19" si="6">SUM(AB5+AC5+AD5)</f>
        <v>30</v>
      </c>
      <c r="AF5" s="179">
        <v>10</v>
      </c>
      <c r="AG5" s="180">
        <v>15</v>
      </c>
      <c r="AH5" s="180">
        <v>20</v>
      </c>
      <c r="AI5" s="181">
        <f t="shared" ref="AI5:AI19" si="7">SUM(AF5+AG5+AH5)</f>
        <v>45</v>
      </c>
      <c r="AJ5" s="179">
        <v>20</v>
      </c>
      <c r="AK5" s="180"/>
      <c r="AL5" s="180">
        <v>5</v>
      </c>
      <c r="AM5" s="181">
        <f t="shared" ref="AM5:AM19" si="8">SUM(AJ5+AK5+AL5)</f>
        <v>25</v>
      </c>
      <c r="AN5" s="179">
        <v>10</v>
      </c>
      <c r="AO5" s="180">
        <v>20</v>
      </c>
      <c r="AP5" s="180">
        <v>15</v>
      </c>
      <c r="AQ5" s="181">
        <f t="shared" ref="AQ5:AQ19" si="9">SUM(AN5+AO5+AP5)</f>
        <v>45</v>
      </c>
      <c r="AR5" s="259">
        <f t="shared" ref="AR5:AR19" si="10">SUM(AQ5,AM5,AI5,AE5,AA5,W5,S5,O5,K5,G5)</f>
        <v>400</v>
      </c>
      <c r="AS5" s="183">
        <v>1</v>
      </c>
    </row>
    <row r="6" spans="1:45" ht="19.5" customHeight="1">
      <c r="A6" s="187">
        <v>2</v>
      </c>
      <c r="B6" s="201" t="s">
        <v>21</v>
      </c>
      <c r="C6" s="201" t="s">
        <v>81</v>
      </c>
      <c r="D6" s="184">
        <v>20</v>
      </c>
      <c r="E6" s="185">
        <v>20</v>
      </c>
      <c r="F6" s="185">
        <v>15</v>
      </c>
      <c r="G6" s="186">
        <f t="shared" si="0"/>
        <v>55</v>
      </c>
      <c r="H6" s="184">
        <v>15</v>
      </c>
      <c r="I6" s="185">
        <v>5</v>
      </c>
      <c r="J6" s="185">
        <v>5</v>
      </c>
      <c r="K6" s="260">
        <f t="shared" si="1"/>
        <v>25</v>
      </c>
      <c r="L6" s="184"/>
      <c r="M6" s="185">
        <v>15</v>
      </c>
      <c r="N6" s="185"/>
      <c r="O6" s="186">
        <f t="shared" si="2"/>
        <v>15</v>
      </c>
      <c r="P6" s="184">
        <v>10</v>
      </c>
      <c r="Q6" s="185">
        <v>15</v>
      </c>
      <c r="R6" s="185">
        <v>15</v>
      </c>
      <c r="S6" s="186">
        <f t="shared" si="3"/>
        <v>40</v>
      </c>
      <c r="T6" s="184">
        <v>5</v>
      </c>
      <c r="U6" s="185">
        <v>10</v>
      </c>
      <c r="V6" s="185">
        <v>15</v>
      </c>
      <c r="W6" s="186">
        <f t="shared" si="4"/>
        <v>30</v>
      </c>
      <c r="X6" s="184">
        <v>15</v>
      </c>
      <c r="Y6" s="185">
        <v>15</v>
      </c>
      <c r="Z6" s="185"/>
      <c r="AA6" s="186">
        <f t="shared" si="5"/>
        <v>30</v>
      </c>
      <c r="AB6" s="184">
        <v>10</v>
      </c>
      <c r="AC6" s="185">
        <v>10</v>
      </c>
      <c r="AD6" s="185">
        <v>20</v>
      </c>
      <c r="AE6" s="186">
        <f t="shared" si="6"/>
        <v>40</v>
      </c>
      <c r="AF6" s="184">
        <v>10</v>
      </c>
      <c r="AG6" s="185">
        <v>15</v>
      </c>
      <c r="AH6" s="185">
        <v>5</v>
      </c>
      <c r="AI6" s="186">
        <f t="shared" si="7"/>
        <v>30</v>
      </c>
      <c r="AJ6" s="184">
        <v>10</v>
      </c>
      <c r="AK6" s="185">
        <v>20</v>
      </c>
      <c r="AL6" s="185"/>
      <c r="AM6" s="186">
        <f t="shared" si="8"/>
        <v>30</v>
      </c>
      <c r="AN6" s="184">
        <v>20</v>
      </c>
      <c r="AO6" s="185">
        <v>15</v>
      </c>
      <c r="AP6" s="185">
        <v>20</v>
      </c>
      <c r="AQ6" s="186">
        <f t="shared" si="9"/>
        <v>55</v>
      </c>
      <c r="AR6" s="261">
        <f t="shared" si="10"/>
        <v>350</v>
      </c>
      <c r="AS6" s="188">
        <v>2</v>
      </c>
    </row>
    <row r="7" spans="1:45" ht="19.5" customHeight="1">
      <c r="A7" s="192">
        <v>3</v>
      </c>
      <c r="B7" s="202" t="s">
        <v>26</v>
      </c>
      <c r="C7" s="202" t="s">
        <v>81</v>
      </c>
      <c r="D7" s="262">
        <v>20</v>
      </c>
      <c r="E7" s="263">
        <v>15</v>
      </c>
      <c r="F7" s="263">
        <v>10</v>
      </c>
      <c r="G7" s="264">
        <f t="shared" si="0"/>
        <v>45</v>
      </c>
      <c r="H7" s="262">
        <v>10</v>
      </c>
      <c r="I7" s="263">
        <v>20</v>
      </c>
      <c r="J7" s="263"/>
      <c r="K7" s="265">
        <f t="shared" si="1"/>
        <v>30</v>
      </c>
      <c r="L7" s="262">
        <v>20</v>
      </c>
      <c r="M7" s="263">
        <v>15</v>
      </c>
      <c r="N7" s="263">
        <v>0</v>
      </c>
      <c r="O7" s="264">
        <f t="shared" si="2"/>
        <v>35</v>
      </c>
      <c r="P7" s="262">
        <v>10</v>
      </c>
      <c r="Q7" s="263">
        <v>0</v>
      </c>
      <c r="R7" s="263">
        <v>0</v>
      </c>
      <c r="S7" s="265">
        <f t="shared" si="3"/>
        <v>10</v>
      </c>
      <c r="T7" s="262">
        <v>20</v>
      </c>
      <c r="U7" s="263">
        <v>15</v>
      </c>
      <c r="V7" s="263">
        <v>15</v>
      </c>
      <c r="W7" s="191">
        <f t="shared" si="4"/>
        <v>50</v>
      </c>
      <c r="X7" s="262">
        <v>10</v>
      </c>
      <c r="Y7" s="263">
        <v>20</v>
      </c>
      <c r="Z7" s="263"/>
      <c r="AA7" s="265">
        <f t="shared" si="5"/>
        <v>30</v>
      </c>
      <c r="AB7" s="262">
        <v>5</v>
      </c>
      <c r="AC7" s="263">
        <v>10</v>
      </c>
      <c r="AD7" s="263">
        <v>0</v>
      </c>
      <c r="AE7" s="265">
        <f t="shared" si="6"/>
        <v>15</v>
      </c>
      <c r="AF7" s="262">
        <v>20</v>
      </c>
      <c r="AG7" s="263">
        <v>0</v>
      </c>
      <c r="AH7" s="263"/>
      <c r="AI7" s="265">
        <f t="shared" si="7"/>
        <v>20</v>
      </c>
      <c r="AJ7" s="262">
        <v>15</v>
      </c>
      <c r="AK7" s="263">
        <v>5</v>
      </c>
      <c r="AL7" s="263">
        <v>20</v>
      </c>
      <c r="AM7" s="265">
        <f t="shared" si="8"/>
        <v>40</v>
      </c>
      <c r="AN7" s="262">
        <v>10</v>
      </c>
      <c r="AO7" s="263">
        <v>0</v>
      </c>
      <c r="AP7" s="263"/>
      <c r="AQ7" s="265">
        <f t="shared" si="9"/>
        <v>10</v>
      </c>
      <c r="AR7" s="266">
        <f t="shared" si="10"/>
        <v>285</v>
      </c>
      <c r="AS7" s="193">
        <v>3</v>
      </c>
    </row>
    <row r="8" spans="1:45" ht="19.5" customHeight="1">
      <c r="A8" s="75">
        <v>4</v>
      </c>
      <c r="B8" s="84" t="s">
        <v>64</v>
      </c>
      <c r="C8" s="7" t="s">
        <v>78</v>
      </c>
      <c r="D8" s="28">
        <v>20</v>
      </c>
      <c r="E8" s="29">
        <v>10</v>
      </c>
      <c r="F8" s="29"/>
      <c r="G8" s="30">
        <f t="shared" si="0"/>
        <v>30</v>
      </c>
      <c r="H8" s="28">
        <v>0</v>
      </c>
      <c r="I8" s="29">
        <v>15</v>
      </c>
      <c r="J8" s="29"/>
      <c r="K8" s="163">
        <f t="shared" si="1"/>
        <v>15</v>
      </c>
      <c r="L8" s="28">
        <v>10</v>
      </c>
      <c r="M8" s="29">
        <v>15</v>
      </c>
      <c r="N8" s="29">
        <v>5</v>
      </c>
      <c r="O8" s="30">
        <f t="shared" si="2"/>
        <v>30</v>
      </c>
      <c r="P8" s="28"/>
      <c r="Q8" s="29"/>
      <c r="R8" s="29"/>
      <c r="S8" s="30">
        <f t="shared" si="3"/>
        <v>0</v>
      </c>
      <c r="T8" s="28">
        <v>10</v>
      </c>
      <c r="U8" s="29">
        <v>20</v>
      </c>
      <c r="V8" s="29">
        <v>20</v>
      </c>
      <c r="W8" s="30">
        <f t="shared" si="4"/>
        <v>50</v>
      </c>
      <c r="X8" s="28">
        <v>15</v>
      </c>
      <c r="Y8" s="29">
        <v>15</v>
      </c>
      <c r="Z8" s="29">
        <v>5</v>
      </c>
      <c r="AA8" s="30">
        <f t="shared" si="5"/>
        <v>35</v>
      </c>
      <c r="AB8" s="28">
        <v>0</v>
      </c>
      <c r="AC8" s="29">
        <v>20</v>
      </c>
      <c r="AD8" s="29">
        <v>20</v>
      </c>
      <c r="AE8" s="30">
        <f t="shared" si="6"/>
        <v>40</v>
      </c>
      <c r="AF8" s="28"/>
      <c r="AG8" s="29">
        <v>15</v>
      </c>
      <c r="AH8" s="29">
        <v>5</v>
      </c>
      <c r="AI8" s="30">
        <f t="shared" si="7"/>
        <v>20</v>
      </c>
      <c r="AJ8" s="28">
        <v>10</v>
      </c>
      <c r="AK8" s="29">
        <v>15</v>
      </c>
      <c r="AL8" s="29"/>
      <c r="AM8" s="30">
        <f t="shared" si="8"/>
        <v>25</v>
      </c>
      <c r="AN8" s="28"/>
      <c r="AO8" s="29">
        <v>15</v>
      </c>
      <c r="AP8" s="29">
        <v>20</v>
      </c>
      <c r="AQ8" s="30">
        <f t="shared" si="9"/>
        <v>35</v>
      </c>
      <c r="AR8" s="31">
        <f t="shared" si="10"/>
        <v>280</v>
      </c>
      <c r="AS8" s="39"/>
    </row>
    <row r="9" spans="1:45" ht="19.5" customHeight="1">
      <c r="A9" s="75">
        <v>5</v>
      </c>
      <c r="B9" s="84" t="s">
        <v>63</v>
      </c>
      <c r="C9" s="7" t="s">
        <v>77</v>
      </c>
      <c r="D9" s="28">
        <v>15</v>
      </c>
      <c r="E9" s="29">
        <v>15</v>
      </c>
      <c r="F9" s="29">
        <v>15</v>
      </c>
      <c r="G9" s="30">
        <f t="shared" si="0"/>
        <v>45</v>
      </c>
      <c r="H9" s="28"/>
      <c r="I9" s="29">
        <v>15</v>
      </c>
      <c r="J9" s="29">
        <v>15</v>
      </c>
      <c r="K9" s="163">
        <f t="shared" si="1"/>
        <v>30</v>
      </c>
      <c r="L9" s="28"/>
      <c r="M9" s="29">
        <v>5</v>
      </c>
      <c r="N9" s="29">
        <v>20</v>
      </c>
      <c r="O9" s="30">
        <f t="shared" si="2"/>
        <v>25</v>
      </c>
      <c r="P9" s="28"/>
      <c r="Q9" s="29">
        <v>5</v>
      </c>
      <c r="R9" s="29">
        <v>10</v>
      </c>
      <c r="S9" s="30">
        <f t="shared" si="3"/>
        <v>15</v>
      </c>
      <c r="T9" s="28"/>
      <c r="U9" s="29">
        <v>15</v>
      </c>
      <c r="V9" s="29">
        <v>20</v>
      </c>
      <c r="W9" s="30">
        <f t="shared" si="4"/>
        <v>35</v>
      </c>
      <c r="X9" s="28">
        <v>0</v>
      </c>
      <c r="Y9" s="29">
        <v>20</v>
      </c>
      <c r="Z9" s="29"/>
      <c r="AA9" s="30">
        <f t="shared" si="5"/>
        <v>20</v>
      </c>
      <c r="AB9" s="28">
        <v>5</v>
      </c>
      <c r="AC9" s="29">
        <v>0</v>
      </c>
      <c r="AD9" s="29">
        <v>10</v>
      </c>
      <c r="AE9" s="30">
        <f t="shared" si="6"/>
        <v>15</v>
      </c>
      <c r="AF9" s="28">
        <v>20</v>
      </c>
      <c r="AG9" s="29">
        <v>15</v>
      </c>
      <c r="AH9" s="29"/>
      <c r="AI9" s="30">
        <f t="shared" si="7"/>
        <v>35</v>
      </c>
      <c r="AJ9" s="28"/>
      <c r="AK9" s="29">
        <v>5</v>
      </c>
      <c r="AL9" s="29">
        <v>20</v>
      </c>
      <c r="AM9" s="30">
        <f t="shared" si="8"/>
        <v>25</v>
      </c>
      <c r="AN9" s="28">
        <v>20</v>
      </c>
      <c r="AO9" s="29"/>
      <c r="AP9" s="29">
        <v>10</v>
      </c>
      <c r="AQ9" s="30">
        <f t="shared" si="9"/>
        <v>30</v>
      </c>
      <c r="AR9" s="31">
        <f t="shared" si="10"/>
        <v>275</v>
      </c>
      <c r="AS9" s="37"/>
    </row>
    <row r="10" spans="1:45" ht="19.5" customHeight="1">
      <c r="A10" s="75">
        <v>6</v>
      </c>
      <c r="B10" s="84" t="s">
        <v>65</v>
      </c>
      <c r="C10" s="7" t="s">
        <v>78</v>
      </c>
      <c r="D10" s="65"/>
      <c r="E10" s="62">
        <v>5</v>
      </c>
      <c r="F10" s="62">
        <v>0</v>
      </c>
      <c r="G10" s="38">
        <f t="shared" si="0"/>
        <v>5</v>
      </c>
      <c r="H10" s="65">
        <v>0</v>
      </c>
      <c r="I10" s="62">
        <v>15</v>
      </c>
      <c r="J10" s="62">
        <v>0</v>
      </c>
      <c r="K10" s="6">
        <f t="shared" si="1"/>
        <v>15</v>
      </c>
      <c r="L10" s="65">
        <v>10</v>
      </c>
      <c r="M10" s="62">
        <v>20</v>
      </c>
      <c r="N10" s="62">
        <v>0</v>
      </c>
      <c r="O10" s="38">
        <f t="shared" si="2"/>
        <v>30</v>
      </c>
      <c r="P10" s="65">
        <v>10</v>
      </c>
      <c r="Q10" s="62">
        <v>15</v>
      </c>
      <c r="R10" s="62">
        <v>0</v>
      </c>
      <c r="S10" s="6">
        <f t="shared" si="3"/>
        <v>25</v>
      </c>
      <c r="T10" s="65">
        <v>10</v>
      </c>
      <c r="U10" s="62">
        <v>20</v>
      </c>
      <c r="V10" s="62"/>
      <c r="W10" s="30">
        <f t="shared" si="4"/>
        <v>30</v>
      </c>
      <c r="X10" s="65">
        <v>20</v>
      </c>
      <c r="Y10" s="62">
        <v>15</v>
      </c>
      <c r="Z10" s="62">
        <v>0</v>
      </c>
      <c r="AA10" s="6">
        <f t="shared" si="5"/>
        <v>35</v>
      </c>
      <c r="AB10" s="65">
        <v>5</v>
      </c>
      <c r="AC10" s="62">
        <v>10</v>
      </c>
      <c r="AD10" s="62">
        <v>15</v>
      </c>
      <c r="AE10" s="6">
        <f t="shared" si="6"/>
        <v>30</v>
      </c>
      <c r="AF10" s="65">
        <v>20</v>
      </c>
      <c r="AG10" s="62">
        <v>15</v>
      </c>
      <c r="AH10" s="62">
        <v>0</v>
      </c>
      <c r="AI10" s="6">
        <f t="shared" si="7"/>
        <v>35</v>
      </c>
      <c r="AJ10" s="65">
        <v>20</v>
      </c>
      <c r="AK10" s="62">
        <v>10</v>
      </c>
      <c r="AL10" s="62"/>
      <c r="AM10" s="6">
        <f t="shared" si="8"/>
        <v>30</v>
      </c>
      <c r="AN10" s="65">
        <v>15</v>
      </c>
      <c r="AO10" s="62">
        <v>20</v>
      </c>
      <c r="AP10" s="62">
        <v>0</v>
      </c>
      <c r="AQ10" s="6">
        <f t="shared" si="9"/>
        <v>35</v>
      </c>
      <c r="AR10" s="31">
        <f t="shared" si="10"/>
        <v>270</v>
      </c>
      <c r="AS10" s="37"/>
    </row>
    <row r="11" spans="1:45" ht="19.5" customHeight="1">
      <c r="A11" s="75">
        <v>7</v>
      </c>
      <c r="B11" s="84" t="s">
        <v>60</v>
      </c>
      <c r="C11" s="10" t="s">
        <v>76</v>
      </c>
      <c r="D11" s="28">
        <v>20</v>
      </c>
      <c r="E11" s="29"/>
      <c r="F11" s="29"/>
      <c r="G11" s="30">
        <f t="shared" si="0"/>
        <v>20</v>
      </c>
      <c r="H11" s="28"/>
      <c r="I11" s="29">
        <v>10</v>
      </c>
      <c r="J11" s="29"/>
      <c r="K11" s="163">
        <f t="shared" si="1"/>
        <v>10</v>
      </c>
      <c r="L11" s="28">
        <v>5</v>
      </c>
      <c r="M11" s="29">
        <v>0</v>
      </c>
      <c r="N11" s="29">
        <v>15</v>
      </c>
      <c r="O11" s="30">
        <f t="shared" si="2"/>
        <v>20</v>
      </c>
      <c r="P11" s="28">
        <v>15</v>
      </c>
      <c r="Q11" s="29">
        <v>20</v>
      </c>
      <c r="R11" s="29">
        <v>0</v>
      </c>
      <c r="S11" s="30">
        <f t="shared" si="3"/>
        <v>35</v>
      </c>
      <c r="T11" s="28">
        <v>20</v>
      </c>
      <c r="U11" s="29">
        <v>15</v>
      </c>
      <c r="V11" s="29">
        <v>20</v>
      </c>
      <c r="W11" s="30">
        <f t="shared" si="4"/>
        <v>55</v>
      </c>
      <c r="X11" s="28">
        <v>5</v>
      </c>
      <c r="Y11" s="29">
        <v>5</v>
      </c>
      <c r="Z11" s="29"/>
      <c r="AA11" s="30">
        <f t="shared" si="5"/>
        <v>10</v>
      </c>
      <c r="AB11" s="28">
        <v>5</v>
      </c>
      <c r="AC11" s="29"/>
      <c r="AD11" s="29"/>
      <c r="AE11" s="30">
        <f t="shared" si="6"/>
        <v>5</v>
      </c>
      <c r="AF11" s="28"/>
      <c r="AG11" s="29">
        <v>20</v>
      </c>
      <c r="AH11" s="29"/>
      <c r="AI11" s="30">
        <f t="shared" si="7"/>
        <v>20</v>
      </c>
      <c r="AJ11" s="28">
        <v>10</v>
      </c>
      <c r="AK11" s="29">
        <v>20</v>
      </c>
      <c r="AL11" s="29">
        <v>15</v>
      </c>
      <c r="AM11" s="30">
        <f t="shared" si="8"/>
        <v>45</v>
      </c>
      <c r="AN11" s="28">
        <v>15</v>
      </c>
      <c r="AO11" s="29">
        <v>10</v>
      </c>
      <c r="AP11" s="29"/>
      <c r="AQ11" s="30">
        <f t="shared" si="9"/>
        <v>25</v>
      </c>
      <c r="AR11" s="31">
        <f t="shared" si="10"/>
        <v>245</v>
      </c>
      <c r="AS11" s="37"/>
    </row>
    <row r="12" spans="1:45" ht="19.5" customHeight="1">
      <c r="A12" s="75">
        <v>8</v>
      </c>
      <c r="B12" s="84" t="s">
        <v>15</v>
      </c>
      <c r="C12" s="10" t="s">
        <v>81</v>
      </c>
      <c r="D12" s="65"/>
      <c r="E12" s="62">
        <v>10</v>
      </c>
      <c r="F12" s="62"/>
      <c r="G12" s="38">
        <f t="shared" si="0"/>
        <v>10</v>
      </c>
      <c r="H12" s="65">
        <v>20</v>
      </c>
      <c r="I12" s="62">
        <v>15</v>
      </c>
      <c r="J12" s="62">
        <v>20</v>
      </c>
      <c r="K12" s="6">
        <f t="shared" si="1"/>
        <v>55</v>
      </c>
      <c r="L12" s="65">
        <v>0</v>
      </c>
      <c r="M12" s="62">
        <v>20</v>
      </c>
      <c r="N12" s="62"/>
      <c r="O12" s="38">
        <f t="shared" si="2"/>
        <v>20</v>
      </c>
      <c r="P12" s="65">
        <v>15</v>
      </c>
      <c r="Q12" s="62">
        <v>5</v>
      </c>
      <c r="R12" s="62"/>
      <c r="S12" s="6">
        <f t="shared" si="3"/>
        <v>20</v>
      </c>
      <c r="T12" s="65">
        <v>15</v>
      </c>
      <c r="U12" s="62">
        <v>0</v>
      </c>
      <c r="V12" s="62">
        <v>5</v>
      </c>
      <c r="W12" s="30">
        <f t="shared" si="4"/>
        <v>20</v>
      </c>
      <c r="X12" s="65">
        <v>5</v>
      </c>
      <c r="Y12" s="62">
        <v>0</v>
      </c>
      <c r="Z12" s="62">
        <v>10</v>
      </c>
      <c r="AA12" s="6">
        <f t="shared" si="5"/>
        <v>15</v>
      </c>
      <c r="AB12" s="65"/>
      <c r="AC12" s="62">
        <v>0</v>
      </c>
      <c r="AD12" s="62"/>
      <c r="AE12" s="6">
        <f t="shared" si="6"/>
        <v>0</v>
      </c>
      <c r="AF12" s="65">
        <v>20</v>
      </c>
      <c r="AG12" s="62">
        <v>15</v>
      </c>
      <c r="AH12" s="62"/>
      <c r="AI12" s="6">
        <f t="shared" si="7"/>
        <v>35</v>
      </c>
      <c r="AJ12" s="65">
        <v>20</v>
      </c>
      <c r="AK12" s="62">
        <v>5</v>
      </c>
      <c r="AL12" s="62">
        <v>0</v>
      </c>
      <c r="AM12" s="6">
        <f t="shared" si="8"/>
        <v>25</v>
      </c>
      <c r="AN12" s="65">
        <v>20</v>
      </c>
      <c r="AO12" s="62">
        <v>20</v>
      </c>
      <c r="AP12" s="62">
        <v>0</v>
      </c>
      <c r="AQ12" s="6">
        <f t="shared" si="9"/>
        <v>40</v>
      </c>
      <c r="AR12" s="31">
        <f t="shared" si="10"/>
        <v>240</v>
      </c>
      <c r="AS12" s="37"/>
    </row>
    <row r="13" spans="1:45" ht="19.5" customHeight="1">
      <c r="A13" s="75">
        <v>9</v>
      </c>
      <c r="B13" s="84" t="s">
        <v>24</v>
      </c>
      <c r="C13" s="10" t="s">
        <v>75</v>
      </c>
      <c r="D13" s="28">
        <v>5</v>
      </c>
      <c r="E13" s="29">
        <v>15</v>
      </c>
      <c r="F13" s="29">
        <v>10</v>
      </c>
      <c r="G13" s="30">
        <f t="shared" si="0"/>
        <v>30</v>
      </c>
      <c r="H13" s="28">
        <v>0</v>
      </c>
      <c r="I13" s="29">
        <v>10</v>
      </c>
      <c r="J13" s="29"/>
      <c r="K13" s="163">
        <f t="shared" si="1"/>
        <v>10</v>
      </c>
      <c r="L13" s="28">
        <v>10</v>
      </c>
      <c r="M13" s="29">
        <v>20</v>
      </c>
      <c r="N13" s="29">
        <v>0</v>
      </c>
      <c r="O13" s="30">
        <f t="shared" si="2"/>
        <v>30</v>
      </c>
      <c r="P13" s="28">
        <v>5</v>
      </c>
      <c r="Q13" s="29">
        <v>20</v>
      </c>
      <c r="R13" s="29">
        <v>0</v>
      </c>
      <c r="S13" s="30">
        <f t="shared" si="3"/>
        <v>25</v>
      </c>
      <c r="T13" s="28">
        <v>10</v>
      </c>
      <c r="U13" s="29">
        <v>20</v>
      </c>
      <c r="V13" s="29">
        <v>5</v>
      </c>
      <c r="W13" s="30">
        <f t="shared" si="4"/>
        <v>35</v>
      </c>
      <c r="X13" s="28">
        <v>0</v>
      </c>
      <c r="Y13" s="29">
        <v>5</v>
      </c>
      <c r="Z13" s="29"/>
      <c r="AA13" s="30">
        <f t="shared" si="5"/>
        <v>5</v>
      </c>
      <c r="AB13" s="28">
        <v>15</v>
      </c>
      <c r="AC13" s="29">
        <v>0</v>
      </c>
      <c r="AD13" s="29">
        <v>0</v>
      </c>
      <c r="AE13" s="30">
        <f t="shared" si="6"/>
        <v>15</v>
      </c>
      <c r="AF13" s="28">
        <v>10</v>
      </c>
      <c r="AG13" s="29">
        <v>5</v>
      </c>
      <c r="AH13" s="29">
        <v>0</v>
      </c>
      <c r="AI13" s="30">
        <f t="shared" si="7"/>
        <v>15</v>
      </c>
      <c r="AJ13" s="28">
        <v>20</v>
      </c>
      <c r="AK13" s="29">
        <v>10</v>
      </c>
      <c r="AL13" s="29">
        <v>10</v>
      </c>
      <c r="AM13" s="30">
        <f t="shared" si="8"/>
        <v>40</v>
      </c>
      <c r="AN13" s="28">
        <v>20</v>
      </c>
      <c r="AO13" s="29">
        <v>15</v>
      </c>
      <c r="AP13" s="29">
        <v>0</v>
      </c>
      <c r="AQ13" s="30">
        <f t="shared" si="9"/>
        <v>35</v>
      </c>
      <c r="AR13" s="31">
        <f t="shared" si="10"/>
        <v>240</v>
      </c>
      <c r="AS13" s="37"/>
    </row>
    <row r="14" spans="1:45" ht="19.5" customHeight="1">
      <c r="A14" s="75">
        <v>10</v>
      </c>
      <c r="B14" s="84" t="s">
        <v>18</v>
      </c>
      <c r="C14" s="84" t="s">
        <v>75</v>
      </c>
      <c r="D14" s="65">
        <v>0</v>
      </c>
      <c r="E14" s="62">
        <v>10</v>
      </c>
      <c r="F14" s="62"/>
      <c r="G14" s="38">
        <f t="shared" si="0"/>
        <v>10</v>
      </c>
      <c r="H14" s="65">
        <v>15</v>
      </c>
      <c r="I14" s="62">
        <v>5</v>
      </c>
      <c r="J14" s="62">
        <v>5</v>
      </c>
      <c r="K14" s="6">
        <f t="shared" si="1"/>
        <v>25</v>
      </c>
      <c r="L14" s="65">
        <v>15</v>
      </c>
      <c r="M14" s="62">
        <v>15</v>
      </c>
      <c r="N14" s="62">
        <v>0</v>
      </c>
      <c r="O14" s="38">
        <f t="shared" si="2"/>
        <v>30</v>
      </c>
      <c r="P14" s="65">
        <v>15</v>
      </c>
      <c r="Q14" s="62"/>
      <c r="R14" s="62"/>
      <c r="S14" s="6">
        <f t="shared" si="3"/>
        <v>15</v>
      </c>
      <c r="T14" s="65">
        <v>15</v>
      </c>
      <c r="U14" s="62"/>
      <c r="V14" s="62"/>
      <c r="W14" s="30">
        <f t="shared" si="4"/>
        <v>15</v>
      </c>
      <c r="X14" s="65">
        <v>15</v>
      </c>
      <c r="Y14" s="62">
        <v>5</v>
      </c>
      <c r="Z14" s="62">
        <v>10</v>
      </c>
      <c r="AA14" s="6">
        <f t="shared" si="5"/>
        <v>30</v>
      </c>
      <c r="AB14" s="65">
        <v>5</v>
      </c>
      <c r="AC14" s="62">
        <v>0</v>
      </c>
      <c r="AD14" s="62">
        <v>0</v>
      </c>
      <c r="AE14" s="6">
        <f t="shared" si="6"/>
        <v>5</v>
      </c>
      <c r="AF14" s="65">
        <v>15</v>
      </c>
      <c r="AG14" s="62">
        <v>0</v>
      </c>
      <c r="AH14" s="62"/>
      <c r="AI14" s="6">
        <f t="shared" si="7"/>
        <v>15</v>
      </c>
      <c r="AJ14" s="65">
        <v>10</v>
      </c>
      <c r="AK14" s="62">
        <v>20</v>
      </c>
      <c r="AL14" s="62">
        <v>15</v>
      </c>
      <c r="AM14" s="6">
        <f t="shared" si="8"/>
        <v>45</v>
      </c>
      <c r="AN14" s="65">
        <v>10</v>
      </c>
      <c r="AO14" s="62">
        <v>10</v>
      </c>
      <c r="AP14" s="62">
        <v>20</v>
      </c>
      <c r="AQ14" s="6">
        <f t="shared" si="9"/>
        <v>40</v>
      </c>
      <c r="AR14" s="31">
        <f t="shared" si="10"/>
        <v>230</v>
      </c>
      <c r="AS14" s="63"/>
    </row>
    <row r="15" spans="1:45" ht="19.5" customHeight="1">
      <c r="A15" s="75">
        <v>11</v>
      </c>
      <c r="B15" s="84" t="s">
        <v>13</v>
      </c>
      <c r="C15" s="10" t="s">
        <v>79</v>
      </c>
      <c r="D15" s="28">
        <v>0</v>
      </c>
      <c r="E15" s="29">
        <v>5</v>
      </c>
      <c r="F15" s="29"/>
      <c r="G15" s="30">
        <f t="shared" si="0"/>
        <v>5</v>
      </c>
      <c r="H15" s="28">
        <v>15</v>
      </c>
      <c r="I15" s="29">
        <v>5</v>
      </c>
      <c r="J15" s="29">
        <v>20</v>
      </c>
      <c r="K15" s="163">
        <f t="shared" si="1"/>
        <v>40</v>
      </c>
      <c r="L15" s="28">
        <v>5</v>
      </c>
      <c r="M15" s="29">
        <v>15</v>
      </c>
      <c r="N15" s="29"/>
      <c r="O15" s="30">
        <f t="shared" si="2"/>
        <v>20</v>
      </c>
      <c r="P15" s="28">
        <v>15</v>
      </c>
      <c r="Q15" s="29">
        <v>10</v>
      </c>
      <c r="R15" s="29">
        <v>20</v>
      </c>
      <c r="S15" s="30">
        <f t="shared" si="3"/>
        <v>45</v>
      </c>
      <c r="T15" s="28">
        <v>0</v>
      </c>
      <c r="U15" s="29">
        <v>10</v>
      </c>
      <c r="V15" s="29"/>
      <c r="W15" s="30">
        <f t="shared" si="4"/>
        <v>10</v>
      </c>
      <c r="X15" s="28">
        <v>0</v>
      </c>
      <c r="Y15" s="29">
        <v>10</v>
      </c>
      <c r="Z15" s="29"/>
      <c r="AA15" s="30">
        <f t="shared" si="5"/>
        <v>10</v>
      </c>
      <c r="AB15" s="28">
        <v>15</v>
      </c>
      <c r="AC15" s="29">
        <v>5</v>
      </c>
      <c r="AD15" s="29">
        <v>0</v>
      </c>
      <c r="AE15" s="30">
        <f t="shared" si="6"/>
        <v>20</v>
      </c>
      <c r="AF15" s="28">
        <v>10</v>
      </c>
      <c r="AG15" s="29">
        <v>5</v>
      </c>
      <c r="AH15" s="29">
        <v>0</v>
      </c>
      <c r="AI15" s="30">
        <f t="shared" si="7"/>
        <v>15</v>
      </c>
      <c r="AJ15" s="28">
        <v>10</v>
      </c>
      <c r="AK15" s="29">
        <v>20</v>
      </c>
      <c r="AL15" s="29"/>
      <c r="AM15" s="30">
        <f t="shared" si="8"/>
        <v>30</v>
      </c>
      <c r="AN15" s="28">
        <v>0</v>
      </c>
      <c r="AO15" s="29">
        <v>20</v>
      </c>
      <c r="AP15" s="29"/>
      <c r="AQ15" s="30">
        <f t="shared" si="9"/>
        <v>20</v>
      </c>
      <c r="AR15" s="31">
        <f t="shared" si="10"/>
        <v>215</v>
      </c>
      <c r="AS15" s="63"/>
    </row>
    <row r="16" spans="1:45" ht="19.5" customHeight="1">
      <c r="A16" s="75">
        <v>12</v>
      </c>
      <c r="B16" s="84" t="s">
        <v>99</v>
      </c>
      <c r="C16" s="84" t="s">
        <v>75</v>
      </c>
      <c r="D16" s="28">
        <v>20</v>
      </c>
      <c r="E16" s="29"/>
      <c r="F16" s="29">
        <v>0</v>
      </c>
      <c r="G16" s="30">
        <f t="shared" si="0"/>
        <v>20</v>
      </c>
      <c r="H16" s="28">
        <v>5</v>
      </c>
      <c r="I16" s="29">
        <v>0</v>
      </c>
      <c r="J16" s="29">
        <v>5</v>
      </c>
      <c r="K16" s="163">
        <f t="shared" si="1"/>
        <v>10</v>
      </c>
      <c r="L16" s="28">
        <v>20</v>
      </c>
      <c r="M16" s="29"/>
      <c r="N16" s="29"/>
      <c r="O16" s="30">
        <f t="shared" si="2"/>
        <v>20</v>
      </c>
      <c r="P16" s="28">
        <v>15</v>
      </c>
      <c r="Q16" s="29"/>
      <c r="R16" s="29"/>
      <c r="S16" s="30">
        <f t="shared" si="3"/>
        <v>15</v>
      </c>
      <c r="T16" s="28">
        <v>5</v>
      </c>
      <c r="U16" s="29">
        <v>0</v>
      </c>
      <c r="V16" s="29">
        <v>0</v>
      </c>
      <c r="W16" s="30">
        <f t="shared" si="4"/>
        <v>5</v>
      </c>
      <c r="X16" s="28">
        <v>10</v>
      </c>
      <c r="Y16" s="29">
        <v>0</v>
      </c>
      <c r="Z16" s="29"/>
      <c r="AA16" s="30">
        <f t="shared" si="5"/>
        <v>10</v>
      </c>
      <c r="AB16" s="28">
        <v>5</v>
      </c>
      <c r="AC16" s="29"/>
      <c r="AD16" s="29">
        <v>0</v>
      </c>
      <c r="AE16" s="30">
        <f t="shared" si="6"/>
        <v>5</v>
      </c>
      <c r="AF16" s="28">
        <v>0</v>
      </c>
      <c r="AG16" s="29">
        <v>20</v>
      </c>
      <c r="AH16" s="29">
        <v>10</v>
      </c>
      <c r="AI16" s="30">
        <f t="shared" si="7"/>
        <v>30</v>
      </c>
      <c r="AJ16" s="28"/>
      <c r="AK16" s="29">
        <v>15</v>
      </c>
      <c r="AL16" s="29">
        <v>20</v>
      </c>
      <c r="AM16" s="30">
        <f t="shared" si="8"/>
        <v>35</v>
      </c>
      <c r="AN16" s="28">
        <v>20</v>
      </c>
      <c r="AO16" s="29">
        <v>0</v>
      </c>
      <c r="AP16" s="29">
        <v>0</v>
      </c>
      <c r="AQ16" s="30">
        <f t="shared" si="9"/>
        <v>20</v>
      </c>
      <c r="AR16" s="31">
        <f t="shared" si="10"/>
        <v>170</v>
      </c>
      <c r="AS16" s="37"/>
    </row>
    <row r="17" spans="1:45" ht="19.5" customHeight="1">
      <c r="A17" s="75">
        <v>13</v>
      </c>
      <c r="B17" s="84" t="s">
        <v>70</v>
      </c>
      <c r="C17" s="10" t="s">
        <v>86</v>
      </c>
      <c r="D17" s="28"/>
      <c r="E17" s="29">
        <v>10</v>
      </c>
      <c r="F17" s="29">
        <v>0</v>
      </c>
      <c r="G17" s="30">
        <f t="shared" si="0"/>
        <v>10</v>
      </c>
      <c r="H17" s="28">
        <v>10</v>
      </c>
      <c r="I17" s="29">
        <v>0</v>
      </c>
      <c r="J17" s="29">
        <v>0</v>
      </c>
      <c r="K17" s="163">
        <f t="shared" si="1"/>
        <v>10</v>
      </c>
      <c r="L17" s="28"/>
      <c r="M17" s="29">
        <v>10</v>
      </c>
      <c r="N17" s="29">
        <v>0</v>
      </c>
      <c r="O17" s="30">
        <f t="shared" si="2"/>
        <v>10</v>
      </c>
      <c r="P17" s="28">
        <v>0</v>
      </c>
      <c r="Q17" s="29">
        <v>10</v>
      </c>
      <c r="R17" s="29">
        <v>0</v>
      </c>
      <c r="S17" s="30">
        <f t="shared" si="3"/>
        <v>10</v>
      </c>
      <c r="T17" s="28">
        <v>0</v>
      </c>
      <c r="U17" s="29">
        <v>15</v>
      </c>
      <c r="V17" s="29">
        <v>5</v>
      </c>
      <c r="W17" s="30">
        <f t="shared" si="4"/>
        <v>20</v>
      </c>
      <c r="X17" s="28"/>
      <c r="Y17" s="29">
        <v>5</v>
      </c>
      <c r="Z17" s="29">
        <v>0</v>
      </c>
      <c r="AA17" s="30">
        <f t="shared" si="5"/>
        <v>5</v>
      </c>
      <c r="AB17" s="28">
        <v>0</v>
      </c>
      <c r="AC17" s="29">
        <v>5</v>
      </c>
      <c r="AD17" s="29">
        <v>15</v>
      </c>
      <c r="AE17" s="30">
        <f t="shared" si="6"/>
        <v>20</v>
      </c>
      <c r="AF17" s="28">
        <v>0</v>
      </c>
      <c r="AG17" s="29"/>
      <c r="AH17" s="29">
        <v>10</v>
      </c>
      <c r="AI17" s="30">
        <f t="shared" si="7"/>
        <v>10</v>
      </c>
      <c r="AJ17" s="28"/>
      <c r="AK17" s="29"/>
      <c r="AL17" s="29">
        <v>5</v>
      </c>
      <c r="AM17" s="30">
        <f t="shared" si="8"/>
        <v>5</v>
      </c>
      <c r="AN17" s="28"/>
      <c r="AO17" s="29">
        <v>0</v>
      </c>
      <c r="AP17" s="29">
        <v>0</v>
      </c>
      <c r="AQ17" s="30">
        <f t="shared" si="9"/>
        <v>0</v>
      </c>
      <c r="AR17" s="31">
        <f t="shared" si="10"/>
        <v>100</v>
      </c>
      <c r="AS17" s="63"/>
    </row>
    <row r="18" spans="1:45" ht="19.5" customHeight="1">
      <c r="A18" s="75">
        <v>14</v>
      </c>
      <c r="B18" s="84" t="s">
        <v>61</v>
      </c>
      <c r="C18" s="10" t="s">
        <v>81</v>
      </c>
      <c r="D18" s="65"/>
      <c r="E18" s="62">
        <v>5</v>
      </c>
      <c r="F18" s="62"/>
      <c r="G18" s="38">
        <f t="shared" si="0"/>
        <v>5</v>
      </c>
      <c r="H18" s="65"/>
      <c r="I18" s="62"/>
      <c r="J18" s="62"/>
      <c r="K18" s="6">
        <f t="shared" si="1"/>
        <v>0</v>
      </c>
      <c r="L18" s="65"/>
      <c r="M18" s="62"/>
      <c r="N18" s="62"/>
      <c r="O18" s="38">
        <f t="shared" si="2"/>
        <v>0</v>
      </c>
      <c r="P18" s="65"/>
      <c r="Q18" s="62">
        <v>5</v>
      </c>
      <c r="R18" s="62">
        <v>0</v>
      </c>
      <c r="S18" s="6">
        <f t="shared" si="3"/>
        <v>5</v>
      </c>
      <c r="T18" s="65">
        <v>0</v>
      </c>
      <c r="U18" s="62">
        <v>5</v>
      </c>
      <c r="V18" s="62"/>
      <c r="W18" s="30">
        <f t="shared" si="4"/>
        <v>5</v>
      </c>
      <c r="X18" s="65"/>
      <c r="Y18" s="62">
        <v>15</v>
      </c>
      <c r="Z18" s="62"/>
      <c r="AA18" s="6">
        <f t="shared" si="5"/>
        <v>15</v>
      </c>
      <c r="AB18" s="65">
        <v>0</v>
      </c>
      <c r="AC18" s="62"/>
      <c r="AD18" s="62"/>
      <c r="AE18" s="6">
        <f t="shared" si="6"/>
        <v>0</v>
      </c>
      <c r="AF18" s="65"/>
      <c r="AG18" s="62"/>
      <c r="AH18" s="62"/>
      <c r="AI18" s="6">
        <f t="shared" si="7"/>
        <v>0</v>
      </c>
      <c r="AJ18" s="65"/>
      <c r="AK18" s="62">
        <v>0</v>
      </c>
      <c r="AL18" s="62">
        <v>0</v>
      </c>
      <c r="AM18" s="6">
        <f t="shared" si="8"/>
        <v>0</v>
      </c>
      <c r="AN18" s="65">
        <v>10</v>
      </c>
      <c r="AO18" s="62">
        <v>0</v>
      </c>
      <c r="AP18" s="62"/>
      <c r="AQ18" s="6">
        <f t="shared" si="9"/>
        <v>10</v>
      </c>
      <c r="AR18" s="31">
        <f t="shared" si="10"/>
        <v>40</v>
      </c>
      <c r="AS18" s="63"/>
    </row>
    <row r="19" spans="1:45" ht="19.5" customHeight="1" thickBot="1">
      <c r="A19" s="76">
        <v>15</v>
      </c>
      <c r="B19" s="85" t="s">
        <v>94</v>
      </c>
      <c r="C19" s="287" t="s">
        <v>83</v>
      </c>
      <c r="D19" s="27">
        <v>5</v>
      </c>
      <c r="E19" s="33"/>
      <c r="F19" s="33"/>
      <c r="G19" s="34">
        <f t="shared" si="0"/>
        <v>5</v>
      </c>
      <c r="H19" s="27"/>
      <c r="I19" s="33"/>
      <c r="J19" s="33"/>
      <c r="K19" s="257">
        <f t="shared" si="1"/>
        <v>0</v>
      </c>
      <c r="L19" s="27"/>
      <c r="M19" s="33"/>
      <c r="N19" s="33"/>
      <c r="O19" s="34">
        <f t="shared" si="2"/>
        <v>0</v>
      </c>
      <c r="P19" s="27"/>
      <c r="Q19" s="33">
        <v>0</v>
      </c>
      <c r="R19" s="33"/>
      <c r="S19" s="34">
        <f t="shared" si="3"/>
        <v>0</v>
      </c>
      <c r="T19" s="27">
        <v>10</v>
      </c>
      <c r="U19" s="33"/>
      <c r="V19" s="33"/>
      <c r="W19" s="34">
        <f t="shared" si="4"/>
        <v>10</v>
      </c>
      <c r="X19" s="27"/>
      <c r="Y19" s="33"/>
      <c r="Z19" s="33"/>
      <c r="AA19" s="34">
        <f t="shared" si="5"/>
        <v>0</v>
      </c>
      <c r="AB19" s="27">
        <v>0</v>
      </c>
      <c r="AC19" s="33"/>
      <c r="AD19" s="33"/>
      <c r="AE19" s="34">
        <f t="shared" si="6"/>
        <v>0</v>
      </c>
      <c r="AF19" s="27"/>
      <c r="AG19" s="33"/>
      <c r="AH19" s="33"/>
      <c r="AI19" s="34">
        <f t="shared" si="7"/>
        <v>0</v>
      </c>
      <c r="AJ19" s="27"/>
      <c r="AK19" s="33"/>
      <c r="AL19" s="33"/>
      <c r="AM19" s="34">
        <f t="shared" si="8"/>
        <v>0</v>
      </c>
      <c r="AN19" s="27"/>
      <c r="AO19" s="33"/>
      <c r="AP19" s="33"/>
      <c r="AQ19" s="34">
        <f t="shared" si="9"/>
        <v>0</v>
      </c>
      <c r="AR19" s="32">
        <f t="shared" si="10"/>
        <v>15</v>
      </c>
      <c r="AS19" s="64"/>
    </row>
    <row r="20" spans="1:45" ht="19.5" customHeight="1">
      <c r="A20" s="93"/>
      <c r="B20" s="88"/>
      <c r="C20" s="88"/>
      <c r="D20" s="125"/>
      <c r="E20" s="94"/>
      <c r="F20" s="94"/>
      <c r="G20" s="92"/>
      <c r="H20" s="94"/>
      <c r="I20" s="94"/>
      <c r="J20" s="94"/>
      <c r="K20" s="95"/>
      <c r="L20" s="94"/>
      <c r="M20" s="94"/>
      <c r="N20" s="94"/>
      <c r="O20" s="92"/>
      <c r="P20" s="94"/>
      <c r="Q20" s="94"/>
      <c r="R20" s="94"/>
      <c r="S20" s="95"/>
      <c r="T20" s="94"/>
      <c r="U20" s="94"/>
      <c r="V20" s="94"/>
      <c r="W20" s="40"/>
      <c r="X20" s="94"/>
      <c r="Y20" s="94"/>
      <c r="Z20" s="94"/>
      <c r="AA20" s="95"/>
      <c r="AB20" s="94"/>
      <c r="AC20" s="94"/>
      <c r="AD20" s="94"/>
      <c r="AE20" s="95"/>
      <c r="AF20" s="94"/>
      <c r="AG20" s="94"/>
      <c r="AH20" s="94"/>
      <c r="AI20" s="95"/>
      <c r="AJ20" s="94"/>
      <c r="AK20" s="94"/>
      <c r="AL20" s="94"/>
      <c r="AM20" s="95"/>
      <c r="AN20" s="94"/>
      <c r="AO20" s="94"/>
      <c r="AP20" s="94"/>
      <c r="AQ20" s="95"/>
      <c r="AR20" s="40"/>
      <c r="AS20" s="94"/>
    </row>
    <row r="21" spans="1:45" ht="19.5" customHeight="1">
      <c r="D21" s="8"/>
      <c r="E21" s="141" t="s">
        <v>50</v>
      </c>
      <c r="F21" s="142"/>
      <c r="G21" s="142"/>
      <c r="H21" s="142"/>
      <c r="I21" s="142"/>
      <c r="J21" s="142"/>
      <c r="K21" s="142"/>
      <c r="L21" s="142"/>
    </row>
    <row r="22" spans="1:45" ht="19.5" customHeight="1">
      <c r="D22" s="78"/>
      <c r="E22" s="78"/>
      <c r="F22" s="78"/>
      <c r="G22" s="78"/>
      <c r="H22" s="21"/>
      <c r="I22" s="21"/>
      <c r="J22" s="21"/>
      <c r="K22" s="21"/>
      <c r="L22" s="21"/>
    </row>
    <row r="23" spans="1:45" ht="19.5" customHeight="1">
      <c r="D23" s="20">
        <v>0</v>
      </c>
      <c r="E23" s="35" t="s">
        <v>51</v>
      </c>
      <c r="F23" s="36"/>
      <c r="G23" s="36"/>
      <c r="H23" s="36"/>
      <c r="I23" s="36"/>
      <c r="J23" s="21"/>
      <c r="K23" s="21"/>
      <c r="L23" s="21"/>
    </row>
    <row r="24" spans="1:45" ht="19.5" customHeight="1"/>
    <row r="25" spans="1:45" ht="19.5" customHeight="1">
      <c r="B25" s="88"/>
    </row>
    <row r="26" spans="1:45" ht="19.5" customHeight="1"/>
    <row r="27" spans="1:45" ht="19.5" customHeight="1"/>
    <row r="28" spans="1:45" ht="19.5" customHeight="1"/>
    <row r="29" spans="1:45" ht="19.5" customHeight="1"/>
    <row r="30" spans="1:45" ht="19.5" customHeight="1"/>
    <row r="31" spans="1:45" ht="19.5" customHeight="1"/>
    <row r="32" spans="1:45" ht="19.5" customHeight="1"/>
  </sheetData>
  <sortState ref="B5:AR19">
    <sortCondition descending="1" ref="AR5:AR19"/>
    <sortCondition descending="1" ref="AQ5:AQ19"/>
  </sortState>
  <mergeCells count="27">
    <mergeCell ref="AF3:AH3"/>
    <mergeCell ref="K3:K4"/>
    <mergeCell ref="L3:N3"/>
    <mergeCell ref="B2:J2"/>
    <mergeCell ref="A3:A4"/>
    <mergeCell ref="B3:B4"/>
    <mergeCell ref="C3:C4"/>
    <mergeCell ref="AS3:AS4"/>
    <mergeCell ref="AI3:AI4"/>
    <mergeCell ref="AJ3:AL3"/>
    <mergeCell ref="AM3:AM4"/>
    <mergeCell ref="AN3:AP3"/>
    <mergeCell ref="AQ3:AQ4"/>
    <mergeCell ref="AR3:AR4"/>
    <mergeCell ref="W3:W4"/>
    <mergeCell ref="X3:Z3"/>
    <mergeCell ref="AA3:AA4"/>
    <mergeCell ref="AB3:AD3"/>
    <mergeCell ref="AE3:AE4"/>
    <mergeCell ref="E21:L21"/>
    <mergeCell ref="T3:V3"/>
    <mergeCell ref="S3:S4"/>
    <mergeCell ref="P3:R3"/>
    <mergeCell ref="O3:O4"/>
    <mergeCell ref="H3:J3"/>
    <mergeCell ref="G3:G4"/>
    <mergeCell ref="D3:F3"/>
  </mergeCells>
  <pageMargins left="0.25" right="0.25" top="0.75" bottom="0.75" header="0.3" footer="0.3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38"/>
  <sheetViews>
    <sheetView zoomScale="76" zoomScaleNormal="76" workbookViewId="0">
      <selection activeCell="AT7" sqref="AT7"/>
    </sheetView>
  </sheetViews>
  <sheetFormatPr defaultRowHeight="15"/>
  <cols>
    <col min="1" max="1" width="3.5703125" bestFit="1" customWidth="1"/>
    <col min="2" max="2" width="23.42578125" bestFit="1" customWidth="1"/>
    <col min="3" max="3" width="31.7109375" bestFit="1" customWidth="1"/>
    <col min="4" max="43" width="4" customWidth="1"/>
    <col min="44" max="44" width="5.28515625" bestFit="1" customWidth="1"/>
    <col min="45" max="45" width="7.140625" bestFit="1" customWidth="1"/>
  </cols>
  <sheetData>
    <row r="1" spans="1:45" ht="17.25" customHeight="1"/>
    <row r="2" spans="1:45" ht="17.25" customHeight="1" thickBot="1">
      <c r="A2" s="45"/>
      <c r="B2" s="154" t="s">
        <v>53</v>
      </c>
      <c r="C2" s="154"/>
      <c r="D2" s="154"/>
      <c r="E2" s="154"/>
      <c r="F2" s="154"/>
      <c r="G2" s="154"/>
      <c r="H2" s="154"/>
      <c r="I2" s="154"/>
      <c r="J2" s="154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</row>
    <row r="3" spans="1:45" ht="17.25" customHeight="1">
      <c r="A3" s="136" t="s">
        <v>0</v>
      </c>
      <c r="B3" s="151" t="s">
        <v>54</v>
      </c>
      <c r="C3" s="127" t="s">
        <v>1</v>
      </c>
      <c r="D3" s="284" t="s">
        <v>34</v>
      </c>
      <c r="E3" s="285"/>
      <c r="F3" s="286"/>
      <c r="G3" s="143" t="s">
        <v>46</v>
      </c>
      <c r="H3" s="284" t="s">
        <v>35</v>
      </c>
      <c r="I3" s="285"/>
      <c r="J3" s="286"/>
      <c r="K3" s="143" t="s">
        <v>46</v>
      </c>
      <c r="L3" s="284" t="s">
        <v>36</v>
      </c>
      <c r="M3" s="285"/>
      <c r="N3" s="286"/>
      <c r="O3" s="143" t="s">
        <v>46</v>
      </c>
      <c r="P3" s="284" t="s">
        <v>37</v>
      </c>
      <c r="Q3" s="285"/>
      <c r="R3" s="286"/>
      <c r="S3" s="143" t="s">
        <v>46</v>
      </c>
      <c r="T3" s="284" t="s">
        <v>38</v>
      </c>
      <c r="U3" s="285"/>
      <c r="V3" s="286"/>
      <c r="W3" s="143" t="s">
        <v>46</v>
      </c>
      <c r="X3" s="284" t="s">
        <v>40</v>
      </c>
      <c r="Y3" s="285"/>
      <c r="Z3" s="286"/>
      <c r="AA3" s="143" t="s">
        <v>46</v>
      </c>
      <c r="AB3" s="284" t="s">
        <v>41</v>
      </c>
      <c r="AC3" s="285"/>
      <c r="AD3" s="286"/>
      <c r="AE3" s="143" t="s">
        <v>46</v>
      </c>
      <c r="AF3" s="284" t="s">
        <v>42</v>
      </c>
      <c r="AG3" s="285"/>
      <c r="AH3" s="286"/>
      <c r="AI3" s="143" t="s">
        <v>46</v>
      </c>
      <c r="AJ3" s="284" t="s">
        <v>43</v>
      </c>
      <c r="AK3" s="285"/>
      <c r="AL3" s="286"/>
      <c r="AM3" s="143" t="s">
        <v>46</v>
      </c>
      <c r="AN3" s="284" t="s">
        <v>44</v>
      </c>
      <c r="AO3" s="285"/>
      <c r="AP3" s="286"/>
      <c r="AQ3" s="143" t="s">
        <v>46</v>
      </c>
      <c r="AR3" s="136" t="s">
        <v>39</v>
      </c>
      <c r="AS3" s="127" t="s">
        <v>45</v>
      </c>
    </row>
    <row r="4" spans="1:45" ht="17.25" customHeight="1" thickBot="1">
      <c r="A4" s="137"/>
      <c r="B4" s="152"/>
      <c r="C4" s="128"/>
      <c r="D4" s="24" t="s">
        <v>47</v>
      </c>
      <c r="E4" s="25" t="s">
        <v>48</v>
      </c>
      <c r="F4" s="26" t="s">
        <v>49</v>
      </c>
      <c r="G4" s="155"/>
      <c r="H4" s="24" t="s">
        <v>47</v>
      </c>
      <c r="I4" s="25" t="s">
        <v>48</v>
      </c>
      <c r="J4" s="26" t="s">
        <v>49</v>
      </c>
      <c r="K4" s="155"/>
      <c r="L4" s="24" t="s">
        <v>47</v>
      </c>
      <c r="M4" s="25" t="s">
        <v>48</v>
      </c>
      <c r="N4" s="26" t="s">
        <v>49</v>
      </c>
      <c r="O4" s="155"/>
      <c r="P4" s="24" t="s">
        <v>47</v>
      </c>
      <c r="Q4" s="25" t="s">
        <v>48</v>
      </c>
      <c r="R4" s="26" t="s">
        <v>49</v>
      </c>
      <c r="S4" s="155"/>
      <c r="T4" s="24" t="s">
        <v>47</v>
      </c>
      <c r="U4" s="25" t="s">
        <v>48</v>
      </c>
      <c r="V4" s="26" t="s">
        <v>49</v>
      </c>
      <c r="W4" s="155"/>
      <c r="X4" s="24" t="s">
        <v>47</v>
      </c>
      <c r="Y4" s="25" t="s">
        <v>48</v>
      </c>
      <c r="Z4" s="26" t="s">
        <v>49</v>
      </c>
      <c r="AA4" s="155"/>
      <c r="AB4" s="24" t="s">
        <v>47</v>
      </c>
      <c r="AC4" s="25" t="s">
        <v>48</v>
      </c>
      <c r="AD4" s="26" t="s">
        <v>49</v>
      </c>
      <c r="AE4" s="155"/>
      <c r="AF4" s="24" t="s">
        <v>47</v>
      </c>
      <c r="AG4" s="25" t="s">
        <v>48</v>
      </c>
      <c r="AH4" s="26" t="s">
        <v>49</v>
      </c>
      <c r="AI4" s="155"/>
      <c r="AJ4" s="24" t="s">
        <v>47</v>
      </c>
      <c r="AK4" s="25" t="s">
        <v>48</v>
      </c>
      <c r="AL4" s="26" t="s">
        <v>49</v>
      </c>
      <c r="AM4" s="155"/>
      <c r="AN4" s="24" t="s">
        <v>47</v>
      </c>
      <c r="AO4" s="25" t="s">
        <v>48</v>
      </c>
      <c r="AP4" s="26" t="s">
        <v>49</v>
      </c>
      <c r="AQ4" s="155"/>
      <c r="AR4" s="137"/>
      <c r="AS4" s="128"/>
    </row>
    <row r="5" spans="1:45" ht="17.25" customHeight="1">
      <c r="A5" s="271">
        <v>1</v>
      </c>
      <c r="B5" s="200" t="s">
        <v>20</v>
      </c>
      <c r="C5" s="200" t="s">
        <v>81</v>
      </c>
      <c r="D5" s="278">
        <v>10</v>
      </c>
      <c r="E5" s="279">
        <v>20</v>
      </c>
      <c r="F5" s="279">
        <v>10</v>
      </c>
      <c r="G5" s="280">
        <f t="shared" ref="G5:G26" si="0">SUM(D5+E5+F5)</f>
        <v>40</v>
      </c>
      <c r="H5" s="278">
        <v>10</v>
      </c>
      <c r="I5" s="279">
        <v>10</v>
      </c>
      <c r="J5" s="279">
        <v>20</v>
      </c>
      <c r="K5" s="280">
        <f t="shared" ref="K5:K26" si="1">SUM(H5+I5+J5)</f>
        <v>40</v>
      </c>
      <c r="L5" s="278">
        <v>15</v>
      </c>
      <c r="M5" s="279">
        <v>15</v>
      </c>
      <c r="N5" s="279">
        <v>20</v>
      </c>
      <c r="O5" s="280">
        <f t="shared" ref="O5:O26" si="2">SUM(L5+M5+N5)</f>
        <v>50</v>
      </c>
      <c r="P5" s="278">
        <v>10</v>
      </c>
      <c r="Q5" s="279">
        <v>10</v>
      </c>
      <c r="R5" s="279">
        <v>15</v>
      </c>
      <c r="S5" s="280">
        <f t="shared" ref="S5:S26" si="3">SUM(P5+Q5+R5)</f>
        <v>35</v>
      </c>
      <c r="T5" s="278">
        <v>0</v>
      </c>
      <c r="U5" s="279">
        <v>0</v>
      </c>
      <c r="V5" s="279">
        <v>15</v>
      </c>
      <c r="W5" s="280">
        <f t="shared" ref="W5:W26" si="4">SUM(T5+U5+V5)</f>
        <v>15</v>
      </c>
      <c r="X5" s="278">
        <v>20</v>
      </c>
      <c r="Y5" s="279">
        <v>15</v>
      </c>
      <c r="Z5" s="279">
        <v>10</v>
      </c>
      <c r="AA5" s="280">
        <f t="shared" ref="AA5:AA26" si="5">SUM(X5+Y5+Z5)</f>
        <v>45</v>
      </c>
      <c r="AB5" s="278">
        <v>0</v>
      </c>
      <c r="AC5" s="279">
        <v>15</v>
      </c>
      <c r="AD5" s="279">
        <v>0</v>
      </c>
      <c r="AE5" s="280">
        <f t="shared" ref="AE5:AE26" si="6">SUM(AB5+AC5+AD5)</f>
        <v>15</v>
      </c>
      <c r="AF5" s="278">
        <v>10</v>
      </c>
      <c r="AG5" s="279">
        <v>15</v>
      </c>
      <c r="AH5" s="279">
        <v>0</v>
      </c>
      <c r="AI5" s="280">
        <f t="shared" ref="AI5:AI26" si="7">SUM(AF5+AG5+AH5)</f>
        <v>25</v>
      </c>
      <c r="AJ5" s="278">
        <v>15</v>
      </c>
      <c r="AK5" s="279">
        <v>20</v>
      </c>
      <c r="AL5" s="279">
        <v>0</v>
      </c>
      <c r="AM5" s="280">
        <f t="shared" ref="AM5:AM26" si="8">SUM(AJ5+AK5+AL5)</f>
        <v>35</v>
      </c>
      <c r="AN5" s="278">
        <v>10</v>
      </c>
      <c r="AO5" s="279">
        <v>20</v>
      </c>
      <c r="AP5" s="279">
        <v>15</v>
      </c>
      <c r="AQ5" s="280">
        <f t="shared" ref="AQ5:AQ26" si="9">SUM(AN5+AO5+AP5)</f>
        <v>45</v>
      </c>
      <c r="AR5" s="259">
        <f t="shared" ref="AR5:AR26" si="10">SUM(AQ5,AM5,AI5,AE5,AA5,W5,S5,O5,K5,G5)</f>
        <v>345</v>
      </c>
      <c r="AS5" s="183">
        <v>1</v>
      </c>
    </row>
    <row r="6" spans="1:45" ht="17.25" customHeight="1">
      <c r="A6" s="272">
        <v>2</v>
      </c>
      <c r="B6" s="201" t="s">
        <v>62</v>
      </c>
      <c r="C6" s="245" t="s">
        <v>77</v>
      </c>
      <c r="D6" s="184">
        <v>20</v>
      </c>
      <c r="E6" s="185">
        <v>20</v>
      </c>
      <c r="F6" s="185">
        <v>15</v>
      </c>
      <c r="G6" s="186">
        <f t="shared" si="0"/>
        <v>55</v>
      </c>
      <c r="H6" s="184">
        <v>15</v>
      </c>
      <c r="I6" s="185">
        <v>10</v>
      </c>
      <c r="J6" s="185">
        <v>0</v>
      </c>
      <c r="K6" s="186">
        <f t="shared" si="1"/>
        <v>25</v>
      </c>
      <c r="L6" s="184">
        <v>0</v>
      </c>
      <c r="M6" s="185">
        <v>15</v>
      </c>
      <c r="N6" s="185"/>
      <c r="O6" s="186">
        <f t="shared" si="2"/>
        <v>15</v>
      </c>
      <c r="P6" s="184">
        <v>20</v>
      </c>
      <c r="Q6" s="185">
        <v>15</v>
      </c>
      <c r="R6" s="185"/>
      <c r="S6" s="186">
        <f t="shared" si="3"/>
        <v>35</v>
      </c>
      <c r="T6" s="184">
        <v>20</v>
      </c>
      <c r="U6" s="185">
        <v>15</v>
      </c>
      <c r="V6" s="185">
        <v>10</v>
      </c>
      <c r="W6" s="186">
        <f t="shared" si="4"/>
        <v>45</v>
      </c>
      <c r="X6" s="184">
        <v>5</v>
      </c>
      <c r="Y6" s="185">
        <v>15</v>
      </c>
      <c r="Z6" s="185">
        <v>5</v>
      </c>
      <c r="AA6" s="186">
        <f t="shared" si="5"/>
        <v>25</v>
      </c>
      <c r="AB6" s="184">
        <v>5</v>
      </c>
      <c r="AC6" s="185">
        <v>0</v>
      </c>
      <c r="AD6" s="185">
        <v>15</v>
      </c>
      <c r="AE6" s="186">
        <f t="shared" si="6"/>
        <v>20</v>
      </c>
      <c r="AF6" s="184">
        <v>5</v>
      </c>
      <c r="AG6" s="185">
        <v>5</v>
      </c>
      <c r="AH6" s="185">
        <v>15</v>
      </c>
      <c r="AI6" s="186">
        <f t="shared" si="7"/>
        <v>25</v>
      </c>
      <c r="AJ6" s="184">
        <v>15</v>
      </c>
      <c r="AK6" s="185">
        <v>20</v>
      </c>
      <c r="AL6" s="185"/>
      <c r="AM6" s="186">
        <f t="shared" si="8"/>
        <v>35</v>
      </c>
      <c r="AN6" s="184">
        <v>20</v>
      </c>
      <c r="AO6" s="185">
        <v>15</v>
      </c>
      <c r="AP6" s="185">
        <v>20</v>
      </c>
      <c r="AQ6" s="186">
        <f t="shared" si="9"/>
        <v>55</v>
      </c>
      <c r="AR6" s="261">
        <f t="shared" si="10"/>
        <v>335</v>
      </c>
      <c r="AS6" s="188">
        <v>2</v>
      </c>
    </row>
    <row r="7" spans="1:45" ht="17.25" customHeight="1">
      <c r="A7" s="273">
        <v>3</v>
      </c>
      <c r="B7" s="202" t="s">
        <v>19</v>
      </c>
      <c r="C7" s="202" t="s">
        <v>84</v>
      </c>
      <c r="D7" s="262">
        <v>15</v>
      </c>
      <c r="E7" s="263">
        <v>5</v>
      </c>
      <c r="F7" s="263">
        <v>5</v>
      </c>
      <c r="G7" s="265">
        <f t="shared" si="0"/>
        <v>25</v>
      </c>
      <c r="H7" s="262">
        <v>20</v>
      </c>
      <c r="I7" s="263">
        <v>15</v>
      </c>
      <c r="J7" s="263">
        <v>15</v>
      </c>
      <c r="K7" s="265">
        <f t="shared" si="1"/>
        <v>50</v>
      </c>
      <c r="L7" s="262">
        <v>15</v>
      </c>
      <c r="M7" s="263"/>
      <c r="N7" s="263"/>
      <c r="O7" s="265">
        <f t="shared" si="2"/>
        <v>15</v>
      </c>
      <c r="P7" s="262">
        <v>20</v>
      </c>
      <c r="Q7" s="263">
        <v>15</v>
      </c>
      <c r="R7" s="263"/>
      <c r="S7" s="265">
        <f t="shared" si="3"/>
        <v>35</v>
      </c>
      <c r="T7" s="262">
        <v>10</v>
      </c>
      <c r="U7" s="263">
        <v>15</v>
      </c>
      <c r="V7" s="263"/>
      <c r="W7" s="265">
        <f t="shared" si="4"/>
        <v>25</v>
      </c>
      <c r="X7" s="262">
        <v>10</v>
      </c>
      <c r="Y7" s="263">
        <v>5</v>
      </c>
      <c r="Z7" s="263">
        <v>5</v>
      </c>
      <c r="AA7" s="265">
        <f t="shared" si="5"/>
        <v>20</v>
      </c>
      <c r="AB7" s="262">
        <v>10</v>
      </c>
      <c r="AC7" s="263">
        <v>20</v>
      </c>
      <c r="AD7" s="263">
        <v>10</v>
      </c>
      <c r="AE7" s="265">
        <f t="shared" si="6"/>
        <v>40</v>
      </c>
      <c r="AF7" s="262">
        <v>5</v>
      </c>
      <c r="AG7" s="263">
        <v>20</v>
      </c>
      <c r="AH7" s="263">
        <v>15</v>
      </c>
      <c r="AI7" s="265">
        <f t="shared" si="7"/>
        <v>40</v>
      </c>
      <c r="AJ7" s="262">
        <v>20</v>
      </c>
      <c r="AK7" s="263">
        <v>15</v>
      </c>
      <c r="AL7" s="263">
        <v>5</v>
      </c>
      <c r="AM7" s="265">
        <f t="shared" si="8"/>
        <v>40</v>
      </c>
      <c r="AN7" s="262"/>
      <c r="AO7" s="263">
        <v>20</v>
      </c>
      <c r="AP7" s="263"/>
      <c r="AQ7" s="265">
        <f t="shared" si="9"/>
        <v>20</v>
      </c>
      <c r="AR7" s="266">
        <f t="shared" si="10"/>
        <v>310</v>
      </c>
      <c r="AS7" s="193">
        <v>3</v>
      </c>
    </row>
    <row r="8" spans="1:45" ht="17.25" customHeight="1">
      <c r="A8" s="274">
        <v>4</v>
      </c>
      <c r="B8" s="84" t="s">
        <v>16</v>
      </c>
      <c r="C8" s="84" t="s">
        <v>81</v>
      </c>
      <c r="D8" s="65">
        <v>0</v>
      </c>
      <c r="E8" s="62">
        <v>20</v>
      </c>
      <c r="F8" s="62">
        <v>10</v>
      </c>
      <c r="G8" s="6">
        <f t="shared" si="0"/>
        <v>30</v>
      </c>
      <c r="H8" s="65">
        <v>15</v>
      </c>
      <c r="I8" s="62">
        <v>0</v>
      </c>
      <c r="J8" s="62">
        <v>0</v>
      </c>
      <c r="K8" s="6">
        <f t="shared" si="1"/>
        <v>15</v>
      </c>
      <c r="L8" s="65"/>
      <c r="M8" s="62"/>
      <c r="N8" s="62">
        <v>10</v>
      </c>
      <c r="O8" s="6">
        <f t="shared" si="2"/>
        <v>10</v>
      </c>
      <c r="P8" s="65">
        <v>15</v>
      </c>
      <c r="Q8" s="62">
        <v>0</v>
      </c>
      <c r="R8" s="62">
        <v>20</v>
      </c>
      <c r="S8" s="6">
        <f t="shared" si="3"/>
        <v>35</v>
      </c>
      <c r="T8" s="65">
        <v>0</v>
      </c>
      <c r="U8" s="62">
        <v>20</v>
      </c>
      <c r="V8" s="62">
        <v>5</v>
      </c>
      <c r="W8" s="6">
        <f t="shared" si="4"/>
        <v>25</v>
      </c>
      <c r="X8" s="65">
        <v>20</v>
      </c>
      <c r="Y8" s="62">
        <v>0</v>
      </c>
      <c r="Z8" s="62">
        <v>5</v>
      </c>
      <c r="AA8" s="6">
        <f t="shared" si="5"/>
        <v>25</v>
      </c>
      <c r="AB8" s="65">
        <v>15</v>
      </c>
      <c r="AC8" s="62">
        <v>10</v>
      </c>
      <c r="AD8" s="62">
        <v>20</v>
      </c>
      <c r="AE8" s="6">
        <f t="shared" si="6"/>
        <v>45</v>
      </c>
      <c r="AF8" s="65">
        <v>15</v>
      </c>
      <c r="AG8" s="62">
        <v>15</v>
      </c>
      <c r="AH8" s="62">
        <v>5</v>
      </c>
      <c r="AI8" s="6">
        <f t="shared" si="7"/>
        <v>35</v>
      </c>
      <c r="AJ8" s="65">
        <v>10</v>
      </c>
      <c r="AK8" s="62">
        <v>20</v>
      </c>
      <c r="AL8" s="62">
        <v>0</v>
      </c>
      <c r="AM8" s="6">
        <f t="shared" si="8"/>
        <v>30</v>
      </c>
      <c r="AN8" s="65">
        <v>5</v>
      </c>
      <c r="AO8" s="62">
        <v>20</v>
      </c>
      <c r="AP8" s="62">
        <v>20</v>
      </c>
      <c r="AQ8" s="6">
        <f t="shared" si="9"/>
        <v>45</v>
      </c>
      <c r="AR8" s="31">
        <f t="shared" si="10"/>
        <v>295</v>
      </c>
      <c r="AS8" s="39"/>
    </row>
    <row r="9" spans="1:45" ht="17.25" customHeight="1">
      <c r="A9" s="274">
        <v>5</v>
      </c>
      <c r="B9" s="84" t="s">
        <v>28</v>
      </c>
      <c r="C9" s="86" t="s">
        <v>78</v>
      </c>
      <c r="D9" s="28">
        <v>10</v>
      </c>
      <c r="E9" s="29">
        <v>5</v>
      </c>
      <c r="F9" s="29">
        <v>10</v>
      </c>
      <c r="G9" s="30">
        <f t="shared" si="0"/>
        <v>25</v>
      </c>
      <c r="H9" s="28">
        <v>10</v>
      </c>
      <c r="I9" s="29"/>
      <c r="J9" s="29">
        <v>15</v>
      </c>
      <c r="K9" s="30">
        <f t="shared" si="1"/>
        <v>25</v>
      </c>
      <c r="L9" s="28">
        <v>20</v>
      </c>
      <c r="M9" s="29">
        <v>5</v>
      </c>
      <c r="N9" s="29">
        <v>15</v>
      </c>
      <c r="O9" s="30">
        <f t="shared" si="2"/>
        <v>40</v>
      </c>
      <c r="P9" s="28">
        <v>15</v>
      </c>
      <c r="Q9" s="29">
        <v>20</v>
      </c>
      <c r="R9" s="29">
        <v>10</v>
      </c>
      <c r="S9" s="30">
        <f t="shared" si="3"/>
        <v>45</v>
      </c>
      <c r="T9" s="28">
        <v>20</v>
      </c>
      <c r="U9" s="29"/>
      <c r="V9" s="29">
        <v>0</v>
      </c>
      <c r="W9" s="30">
        <f t="shared" si="4"/>
        <v>20</v>
      </c>
      <c r="X9" s="28">
        <v>20</v>
      </c>
      <c r="Y9" s="29">
        <v>5</v>
      </c>
      <c r="Z9" s="29">
        <v>0</v>
      </c>
      <c r="AA9" s="30">
        <f t="shared" si="5"/>
        <v>25</v>
      </c>
      <c r="AB9" s="28">
        <v>5</v>
      </c>
      <c r="AC9" s="29">
        <v>20</v>
      </c>
      <c r="AD9" s="29">
        <v>15</v>
      </c>
      <c r="AE9" s="30">
        <f t="shared" si="6"/>
        <v>40</v>
      </c>
      <c r="AF9" s="28">
        <v>15</v>
      </c>
      <c r="AG9" s="29">
        <v>10</v>
      </c>
      <c r="AH9" s="29">
        <v>10</v>
      </c>
      <c r="AI9" s="30">
        <f t="shared" si="7"/>
        <v>35</v>
      </c>
      <c r="AJ9" s="28">
        <v>20</v>
      </c>
      <c r="AK9" s="29">
        <v>0</v>
      </c>
      <c r="AL9" s="29">
        <v>15</v>
      </c>
      <c r="AM9" s="30">
        <f t="shared" si="8"/>
        <v>35</v>
      </c>
      <c r="AN9" s="28">
        <v>0</v>
      </c>
      <c r="AO9" s="29">
        <v>5</v>
      </c>
      <c r="AP9" s="29"/>
      <c r="AQ9" s="30">
        <f t="shared" si="9"/>
        <v>5</v>
      </c>
      <c r="AR9" s="31">
        <f t="shared" si="10"/>
        <v>295</v>
      </c>
      <c r="AS9" s="39"/>
    </row>
    <row r="10" spans="1:45" ht="17.25" customHeight="1">
      <c r="A10" s="274">
        <v>6</v>
      </c>
      <c r="B10" s="84" t="s">
        <v>30</v>
      </c>
      <c r="C10" s="84" t="s">
        <v>85</v>
      </c>
      <c r="D10" s="65">
        <v>10</v>
      </c>
      <c r="E10" s="62">
        <v>15</v>
      </c>
      <c r="F10" s="62">
        <v>5</v>
      </c>
      <c r="G10" s="6">
        <f t="shared" si="0"/>
        <v>30</v>
      </c>
      <c r="H10" s="65">
        <v>0</v>
      </c>
      <c r="I10" s="62">
        <v>15</v>
      </c>
      <c r="J10" s="62"/>
      <c r="K10" s="6">
        <f t="shared" si="1"/>
        <v>15</v>
      </c>
      <c r="L10" s="65">
        <v>15</v>
      </c>
      <c r="M10" s="62">
        <v>10</v>
      </c>
      <c r="N10" s="62">
        <v>15</v>
      </c>
      <c r="O10" s="6">
        <f t="shared" si="2"/>
        <v>40</v>
      </c>
      <c r="P10" s="65">
        <v>15</v>
      </c>
      <c r="Q10" s="62">
        <v>15</v>
      </c>
      <c r="R10" s="62">
        <v>15</v>
      </c>
      <c r="S10" s="6">
        <f t="shared" si="3"/>
        <v>45</v>
      </c>
      <c r="T10" s="65">
        <v>20</v>
      </c>
      <c r="U10" s="62">
        <v>0</v>
      </c>
      <c r="V10" s="62">
        <v>5</v>
      </c>
      <c r="W10" s="6">
        <f t="shared" si="4"/>
        <v>25</v>
      </c>
      <c r="X10" s="65">
        <v>10</v>
      </c>
      <c r="Y10" s="62">
        <v>15</v>
      </c>
      <c r="Z10" s="62">
        <v>0</v>
      </c>
      <c r="AA10" s="6">
        <f t="shared" si="5"/>
        <v>25</v>
      </c>
      <c r="AB10" s="65">
        <v>0</v>
      </c>
      <c r="AC10" s="62">
        <v>20</v>
      </c>
      <c r="AD10" s="62"/>
      <c r="AE10" s="6">
        <f t="shared" si="6"/>
        <v>20</v>
      </c>
      <c r="AF10" s="65">
        <v>20</v>
      </c>
      <c r="AG10" s="62">
        <v>20</v>
      </c>
      <c r="AH10" s="62">
        <v>5</v>
      </c>
      <c r="AI10" s="6">
        <f t="shared" si="7"/>
        <v>45</v>
      </c>
      <c r="AJ10" s="65">
        <v>0</v>
      </c>
      <c r="AK10" s="62">
        <v>5</v>
      </c>
      <c r="AL10" s="62">
        <v>0</v>
      </c>
      <c r="AM10" s="6">
        <f t="shared" si="8"/>
        <v>5</v>
      </c>
      <c r="AN10" s="65">
        <v>20</v>
      </c>
      <c r="AO10" s="62">
        <v>20</v>
      </c>
      <c r="AP10" s="62">
        <v>0</v>
      </c>
      <c r="AQ10" s="6">
        <f t="shared" si="9"/>
        <v>40</v>
      </c>
      <c r="AR10" s="31">
        <f t="shared" si="10"/>
        <v>290</v>
      </c>
      <c r="AS10" s="39"/>
    </row>
    <row r="11" spans="1:45" ht="17.25" customHeight="1">
      <c r="A11" s="274">
        <v>7</v>
      </c>
      <c r="B11" s="84" t="s">
        <v>17</v>
      </c>
      <c r="C11" s="84" t="s">
        <v>80</v>
      </c>
      <c r="D11" s="65">
        <v>10</v>
      </c>
      <c r="E11" s="62">
        <v>0</v>
      </c>
      <c r="F11" s="62"/>
      <c r="G11" s="6">
        <f t="shared" si="0"/>
        <v>10</v>
      </c>
      <c r="H11" s="65">
        <v>10</v>
      </c>
      <c r="I11" s="62"/>
      <c r="J11" s="62">
        <v>10</v>
      </c>
      <c r="K11" s="6">
        <f t="shared" si="1"/>
        <v>20</v>
      </c>
      <c r="L11" s="65">
        <v>15</v>
      </c>
      <c r="M11" s="62"/>
      <c r="N11" s="62">
        <v>20</v>
      </c>
      <c r="O11" s="6">
        <f t="shared" si="2"/>
        <v>35</v>
      </c>
      <c r="P11" s="65">
        <v>20</v>
      </c>
      <c r="Q11" s="62">
        <v>10</v>
      </c>
      <c r="R11" s="62">
        <v>20</v>
      </c>
      <c r="S11" s="6">
        <f t="shared" si="3"/>
        <v>50</v>
      </c>
      <c r="T11" s="65"/>
      <c r="U11" s="62">
        <v>20</v>
      </c>
      <c r="V11" s="62">
        <v>5</v>
      </c>
      <c r="W11" s="6">
        <f t="shared" si="4"/>
        <v>25</v>
      </c>
      <c r="X11" s="65">
        <v>15</v>
      </c>
      <c r="Y11" s="62"/>
      <c r="Z11" s="62">
        <v>5</v>
      </c>
      <c r="AA11" s="6">
        <f t="shared" si="5"/>
        <v>20</v>
      </c>
      <c r="AB11" s="65">
        <v>20</v>
      </c>
      <c r="AC11" s="62"/>
      <c r="AD11" s="62">
        <v>10</v>
      </c>
      <c r="AE11" s="6">
        <f t="shared" si="6"/>
        <v>30</v>
      </c>
      <c r="AF11" s="65">
        <v>5</v>
      </c>
      <c r="AG11" s="62">
        <v>5</v>
      </c>
      <c r="AH11" s="62">
        <v>10</v>
      </c>
      <c r="AI11" s="6">
        <f t="shared" si="7"/>
        <v>20</v>
      </c>
      <c r="AJ11" s="65">
        <v>20</v>
      </c>
      <c r="AK11" s="62">
        <v>20</v>
      </c>
      <c r="AL11" s="62">
        <v>0</v>
      </c>
      <c r="AM11" s="6">
        <f t="shared" si="8"/>
        <v>40</v>
      </c>
      <c r="AN11" s="65">
        <v>10</v>
      </c>
      <c r="AO11" s="62">
        <v>0</v>
      </c>
      <c r="AP11" s="62">
        <v>15</v>
      </c>
      <c r="AQ11" s="6">
        <f t="shared" si="9"/>
        <v>25</v>
      </c>
      <c r="AR11" s="31">
        <f t="shared" si="10"/>
        <v>275</v>
      </c>
      <c r="AS11" s="37"/>
    </row>
    <row r="12" spans="1:45" ht="17.25" customHeight="1">
      <c r="A12" s="274">
        <v>8</v>
      </c>
      <c r="B12" s="84" t="s">
        <v>23</v>
      </c>
      <c r="C12" s="84" t="s">
        <v>81</v>
      </c>
      <c r="D12" s="65">
        <v>10</v>
      </c>
      <c r="E12" s="62">
        <v>20</v>
      </c>
      <c r="F12" s="62"/>
      <c r="G12" s="6">
        <f t="shared" si="0"/>
        <v>30</v>
      </c>
      <c r="H12" s="65">
        <v>0</v>
      </c>
      <c r="I12" s="62">
        <v>0</v>
      </c>
      <c r="J12" s="62">
        <v>0</v>
      </c>
      <c r="K12" s="6">
        <f t="shared" si="1"/>
        <v>0</v>
      </c>
      <c r="L12" s="65">
        <v>10</v>
      </c>
      <c r="M12" s="62">
        <v>10</v>
      </c>
      <c r="N12" s="62">
        <v>15</v>
      </c>
      <c r="O12" s="6">
        <f t="shared" si="2"/>
        <v>35</v>
      </c>
      <c r="P12" s="65"/>
      <c r="Q12" s="62">
        <v>10</v>
      </c>
      <c r="R12" s="62"/>
      <c r="S12" s="6">
        <f t="shared" si="3"/>
        <v>10</v>
      </c>
      <c r="T12" s="65">
        <v>5</v>
      </c>
      <c r="U12" s="62">
        <v>10</v>
      </c>
      <c r="V12" s="62">
        <v>20</v>
      </c>
      <c r="W12" s="6">
        <f t="shared" si="4"/>
        <v>35</v>
      </c>
      <c r="X12" s="65">
        <v>15</v>
      </c>
      <c r="Y12" s="62">
        <v>20</v>
      </c>
      <c r="Z12" s="62"/>
      <c r="AA12" s="6">
        <f t="shared" si="5"/>
        <v>35</v>
      </c>
      <c r="AB12" s="65">
        <v>0</v>
      </c>
      <c r="AC12" s="62">
        <v>0</v>
      </c>
      <c r="AD12" s="62">
        <v>5</v>
      </c>
      <c r="AE12" s="6">
        <f t="shared" si="6"/>
        <v>5</v>
      </c>
      <c r="AF12" s="65">
        <v>10</v>
      </c>
      <c r="AG12" s="62">
        <v>10</v>
      </c>
      <c r="AH12" s="62">
        <v>15</v>
      </c>
      <c r="AI12" s="6">
        <f t="shared" si="7"/>
        <v>35</v>
      </c>
      <c r="AJ12" s="65">
        <v>0</v>
      </c>
      <c r="AK12" s="62">
        <v>0</v>
      </c>
      <c r="AL12" s="62">
        <v>20</v>
      </c>
      <c r="AM12" s="6">
        <f t="shared" si="8"/>
        <v>20</v>
      </c>
      <c r="AN12" s="65">
        <v>20</v>
      </c>
      <c r="AO12" s="62">
        <v>20</v>
      </c>
      <c r="AP12" s="62">
        <v>20</v>
      </c>
      <c r="AQ12" s="6">
        <f t="shared" si="9"/>
        <v>60</v>
      </c>
      <c r="AR12" s="31">
        <f t="shared" si="10"/>
        <v>265</v>
      </c>
      <c r="AS12" s="37"/>
    </row>
    <row r="13" spans="1:45" ht="17.25" customHeight="1">
      <c r="A13" s="274">
        <v>9</v>
      </c>
      <c r="B13" s="84" t="s">
        <v>29</v>
      </c>
      <c r="C13" s="84" t="s">
        <v>75</v>
      </c>
      <c r="D13" s="65">
        <v>5</v>
      </c>
      <c r="E13" s="62">
        <v>10</v>
      </c>
      <c r="F13" s="62">
        <v>20</v>
      </c>
      <c r="G13" s="6">
        <f t="shared" si="0"/>
        <v>35</v>
      </c>
      <c r="H13" s="65">
        <v>10</v>
      </c>
      <c r="I13" s="62"/>
      <c r="J13" s="62">
        <v>10</v>
      </c>
      <c r="K13" s="6">
        <f t="shared" si="1"/>
        <v>20</v>
      </c>
      <c r="L13" s="65">
        <v>15</v>
      </c>
      <c r="M13" s="62"/>
      <c r="N13" s="62">
        <v>0</v>
      </c>
      <c r="O13" s="6">
        <f t="shared" si="2"/>
        <v>15</v>
      </c>
      <c r="P13" s="65">
        <v>15</v>
      </c>
      <c r="Q13" s="62">
        <v>0</v>
      </c>
      <c r="R13" s="62"/>
      <c r="S13" s="6">
        <f t="shared" si="3"/>
        <v>15</v>
      </c>
      <c r="T13" s="65"/>
      <c r="U13" s="62">
        <v>10</v>
      </c>
      <c r="V13" s="62">
        <v>0</v>
      </c>
      <c r="W13" s="6">
        <f t="shared" si="4"/>
        <v>10</v>
      </c>
      <c r="X13" s="65">
        <v>5</v>
      </c>
      <c r="Y13" s="62"/>
      <c r="Z13" s="62"/>
      <c r="AA13" s="6">
        <f t="shared" si="5"/>
        <v>5</v>
      </c>
      <c r="AB13" s="65">
        <v>5</v>
      </c>
      <c r="AC13" s="62">
        <v>15</v>
      </c>
      <c r="AD13" s="62">
        <v>0</v>
      </c>
      <c r="AE13" s="6">
        <f t="shared" si="6"/>
        <v>20</v>
      </c>
      <c r="AF13" s="65"/>
      <c r="AG13" s="62">
        <v>15</v>
      </c>
      <c r="AH13" s="62">
        <v>10</v>
      </c>
      <c r="AI13" s="6">
        <f t="shared" si="7"/>
        <v>25</v>
      </c>
      <c r="AJ13" s="65">
        <v>10</v>
      </c>
      <c r="AK13" s="62">
        <v>0</v>
      </c>
      <c r="AL13" s="62">
        <v>20</v>
      </c>
      <c r="AM13" s="6">
        <f t="shared" si="8"/>
        <v>30</v>
      </c>
      <c r="AN13" s="65"/>
      <c r="AO13" s="62">
        <v>0</v>
      </c>
      <c r="AP13" s="62">
        <v>15</v>
      </c>
      <c r="AQ13" s="6">
        <f t="shared" si="9"/>
        <v>15</v>
      </c>
      <c r="AR13" s="31">
        <f t="shared" si="10"/>
        <v>190</v>
      </c>
      <c r="AS13" s="37"/>
    </row>
    <row r="14" spans="1:45" ht="17.25" customHeight="1">
      <c r="A14" s="274">
        <v>10</v>
      </c>
      <c r="B14" s="84" t="s">
        <v>14</v>
      </c>
      <c r="C14" s="86" t="s">
        <v>83</v>
      </c>
      <c r="D14" s="28"/>
      <c r="E14" s="29">
        <v>15</v>
      </c>
      <c r="F14" s="29"/>
      <c r="G14" s="30">
        <f t="shared" si="0"/>
        <v>15</v>
      </c>
      <c r="H14" s="28"/>
      <c r="I14" s="29">
        <v>10</v>
      </c>
      <c r="J14" s="29"/>
      <c r="K14" s="30">
        <f t="shared" si="1"/>
        <v>10</v>
      </c>
      <c r="L14" s="28">
        <v>10</v>
      </c>
      <c r="M14" s="29">
        <v>15</v>
      </c>
      <c r="N14" s="29"/>
      <c r="O14" s="30">
        <f t="shared" si="2"/>
        <v>25</v>
      </c>
      <c r="P14" s="28">
        <v>0</v>
      </c>
      <c r="Q14" s="29">
        <v>15</v>
      </c>
      <c r="R14" s="29"/>
      <c r="S14" s="30">
        <f t="shared" si="3"/>
        <v>15</v>
      </c>
      <c r="T14" s="28">
        <v>5</v>
      </c>
      <c r="U14" s="29">
        <v>20</v>
      </c>
      <c r="V14" s="29"/>
      <c r="W14" s="30">
        <f t="shared" si="4"/>
        <v>25</v>
      </c>
      <c r="X14" s="28">
        <v>20</v>
      </c>
      <c r="Y14" s="29">
        <v>5</v>
      </c>
      <c r="Z14" s="29"/>
      <c r="AA14" s="30">
        <f t="shared" si="5"/>
        <v>25</v>
      </c>
      <c r="AB14" s="28">
        <v>5</v>
      </c>
      <c r="AC14" s="29">
        <v>20</v>
      </c>
      <c r="AD14" s="29">
        <v>0</v>
      </c>
      <c r="AE14" s="30">
        <f t="shared" si="6"/>
        <v>25</v>
      </c>
      <c r="AF14" s="28"/>
      <c r="AG14" s="29">
        <v>5</v>
      </c>
      <c r="AH14" s="29">
        <v>0</v>
      </c>
      <c r="AI14" s="30">
        <f t="shared" si="7"/>
        <v>5</v>
      </c>
      <c r="AJ14" s="28">
        <v>5</v>
      </c>
      <c r="AK14" s="29">
        <v>20</v>
      </c>
      <c r="AL14" s="29"/>
      <c r="AM14" s="30">
        <f t="shared" si="8"/>
        <v>25</v>
      </c>
      <c r="AN14" s="28">
        <v>0</v>
      </c>
      <c r="AO14" s="29">
        <v>5</v>
      </c>
      <c r="AP14" s="29"/>
      <c r="AQ14" s="30">
        <f t="shared" si="9"/>
        <v>5</v>
      </c>
      <c r="AR14" s="31">
        <f t="shared" si="10"/>
        <v>175</v>
      </c>
      <c r="AS14" s="37"/>
    </row>
    <row r="15" spans="1:45" ht="17.25" customHeight="1">
      <c r="A15" s="274">
        <v>11</v>
      </c>
      <c r="B15" s="84" t="s">
        <v>8</v>
      </c>
      <c r="C15" s="84" t="s">
        <v>75</v>
      </c>
      <c r="D15" s="28"/>
      <c r="E15" s="29"/>
      <c r="F15" s="29"/>
      <c r="G15" s="30">
        <f t="shared" si="0"/>
        <v>0</v>
      </c>
      <c r="H15" s="28">
        <v>20</v>
      </c>
      <c r="I15" s="29">
        <v>5</v>
      </c>
      <c r="J15" s="29">
        <v>0</v>
      </c>
      <c r="K15" s="30">
        <f t="shared" si="1"/>
        <v>25</v>
      </c>
      <c r="L15" s="28">
        <v>5</v>
      </c>
      <c r="M15" s="29">
        <v>20</v>
      </c>
      <c r="N15" s="29">
        <v>0</v>
      </c>
      <c r="O15" s="30">
        <f t="shared" si="2"/>
        <v>25</v>
      </c>
      <c r="P15" s="28">
        <v>5</v>
      </c>
      <c r="Q15" s="29"/>
      <c r="R15" s="29">
        <v>20</v>
      </c>
      <c r="S15" s="30">
        <f t="shared" si="3"/>
        <v>25</v>
      </c>
      <c r="T15" s="28"/>
      <c r="U15" s="29">
        <v>20</v>
      </c>
      <c r="V15" s="29"/>
      <c r="W15" s="30">
        <f t="shared" si="4"/>
        <v>20</v>
      </c>
      <c r="X15" s="28">
        <v>0</v>
      </c>
      <c r="Y15" s="29">
        <v>15</v>
      </c>
      <c r="Z15" s="29">
        <v>0</v>
      </c>
      <c r="AA15" s="30">
        <f t="shared" si="5"/>
        <v>15</v>
      </c>
      <c r="AB15" s="28">
        <v>0</v>
      </c>
      <c r="AC15" s="29">
        <v>15</v>
      </c>
      <c r="AD15" s="29"/>
      <c r="AE15" s="30">
        <f t="shared" si="6"/>
        <v>15</v>
      </c>
      <c r="AF15" s="28"/>
      <c r="AG15" s="29">
        <v>0</v>
      </c>
      <c r="AH15" s="29">
        <v>10</v>
      </c>
      <c r="AI15" s="30">
        <f t="shared" si="7"/>
        <v>10</v>
      </c>
      <c r="AJ15" s="28">
        <v>20</v>
      </c>
      <c r="AK15" s="29"/>
      <c r="AL15" s="29"/>
      <c r="AM15" s="30">
        <f t="shared" si="8"/>
        <v>20</v>
      </c>
      <c r="AN15" s="28"/>
      <c r="AO15" s="29">
        <v>15</v>
      </c>
      <c r="AP15" s="29"/>
      <c r="AQ15" s="30">
        <f t="shared" si="9"/>
        <v>15</v>
      </c>
      <c r="AR15" s="31">
        <f t="shared" si="10"/>
        <v>170</v>
      </c>
      <c r="AS15" s="37"/>
    </row>
    <row r="16" spans="1:45" ht="17.25" customHeight="1">
      <c r="A16" s="274">
        <v>12</v>
      </c>
      <c r="B16" s="84" t="s">
        <v>10</v>
      </c>
      <c r="C16" s="84" t="s">
        <v>82</v>
      </c>
      <c r="D16" s="28">
        <v>10</v>
      </c>
      <c r="E16" s="29"/>
      <c r="F16" s="29"/>
      <c r="G16" s="30">
        <f t="shared" si="0"/>
        <v>10</v>
      </c>
      <c r="H16" s="28"/>
      <c r="I16" s="29">
        <v>10</v>
      </c>
      <c r="J16" s="29">
        <v>0</v>
      </c>
      <c r="K16" s="30">
        <f t="shared" si="1"/>
        <v>10</v>
      </c>
      <c r="L16" s="28">
        <v>15</v>
      </c>
      <c r="M16" s="29"/>
      <c r="N16" s="29">
        <v>5</v>
      </c>
      <c r="O16" s="30">
        <f t="shared" si="2"/>
        <v>20</v>
      </c>
      <c r="P16" s="28"/>
      <c r="Q16" s="29">
        <v>10</v>
      </c>
      <c r="R16" s="29"/>
      <c r="S16" s="30">
        <f t="shared" si="3"/>
        <v>10</v>
      </c>
      <c r="T16" s="28"/>
      <c r="U16" s="29">
        <v>10</v>
      </c>
      <c r="V16" s="29">
        <v>5</v>
      </c>
      <c r="W16" s="30">
        <f t="shared" si="4"/>
        <v>15</v>
      </c>
      <c r="X16" s="28"/>
      <c r="Y16" s="29">
        <v>0</v>
      </c>
      <c r="Z16" s="29">
        <v>15</v>
      </c>
      <c r="AA16" s="30">
        <f t="shared" si="5"/>
        <v>15</v>
      </c>
      <c r="AB16" s="28">
        <v>10</v>
      </c>
      <c r="AC16" s="29">
        <v>10</v>
      </c>
      <c r="AD16" s="29">
        <v>5</v>
      </c>
      <c r="AE16" s="30">
        <f t="shared" si="6"/>
        <v>25</v>
      </c>
      <c r="AF16" s="28"/>
      <c r="AG16" s="29">
        <v>20</v>
      </c>
      <c r="AH16" s="29"/>
      <c r="AI16" s="30">
        <f t="shared" si="7"/>
        <v>20</v>
      </c>
      <c r="AJ16" s="28">
        <v>10</v>
      </c>
      <c r="AK16" s="29"/>
      <c r="AL16" s="29">
        <v>10</v>
      </c>
      <c r="AM16" s="30">
        <f t="shared" si="8"/>
        <v>20</v>
      </c>
      <c r="AN16" s="28">
        <v>10</v>
      </c>
      <c r="AO16" s="29"/>
      <c r="AP16" s="29"/>
      <c r="AQ16" s="30">
        <f t="shared" si="9"/>
        <v>10</v>
      </c>
      <c r="AR16" s="31">
        <f t="shared" si="10"/>
        <v>155</v>
      </c>
      <c r="AS16" s="37"/>
    </row>
    <row r="17" spans="1:45" ht="17.25" customHeight="1">
      <c r="A17" s="274">
        <v>13</v>
      </c>
      <c r="B17" s="84" t="s">
        <v>12</v>
      </c>
      <c r="C17" s="84" t="s">
        <v>81</v>
      </c>
      <c r="D17" s="28"/>
      <c r="E17" s="29"/>
      <c r="F17" s="29"/>
      <c r="G17" s="30">
        <f t="shared" si="0"/>
        <v>0</v>
      </c>
      <c r="H17" s="28"/>
      <c r="I17" s="29"/>
      <c r="J17" s="29">
        <v>10</v>
      </c>
      <c r="K17" s="30">
        <f t="shared" si="1"/>
        <v>10</v>
      </c>
      <c r="L17" s="28">
        <v>0</v>
      </c>
      <c r="M17" s="29">
        <v>15</v>
      </c>
      <c r="N17" s="29">
        <v>10</v>
      </c>
      <c r="O17" s="30">
        <f t="shared" si="2"/>
        <v>25</v>
      </c>
      <c r="P17" s="28"/>
      <c r="Q17" s="29">
        <v>10</v>
      </c>
      <c r="R17" s="29">
        <v>15</v>
      </c>
      <c r="S17" s="30">
        <f t="shared" si="3"/>
        <v>25</v>
      </c>
      <c r="T17" s="28">
        <v>5</v>
      </c>
      <c r="U17" s="29"/>
      <c r="V17" s="29"/>
      <c r="W17" s="30">
        <f t="shared" si="4"/>
        <v>5</v>
      </c>
      <c r="X17" s="28">
        <v>0</v>
      </c>
      <c r="Y17" s="29">
        <v>10</v>
      </c>
      <c r="Z17" s="29"/>
      <c r="AA17" s="30">
        <f t="shared" si="5"/>
        <v>10</v>
      </c>
      <c r="AB17" s="28"/>
      <c r="AC17" s="29">
        <v>10</v>
      </c>
      <c r="AD17" s="29">
        <v>0</v>
      </c>
      <c r="AE17" s="30">
        <f t="shared" si="6"/>
        <v>10</v>
      </c>
      <c r="AF17" s="28">
        <v>5</v>
      </c>
      <c r="AG17" s="29">
        <v>20</v>
      </c>
      <c r="AH17" s="29"/>
      <c r="AI17" s="30">
        <f t="shared" si="7"/>
        <v>25</v>
      </c>
      <c r="AJ17" s="28">
        <v>0</v>
      </c>
      <c r="AK17" s="29">
        <v>20</v>
      </c>
      <c r="AL17" s="29"/>
      <c r="AM17" s="30">
        <f t="shared" si="8"/>
        <v>20</v>
      </c>
      <c r="AN17" s="28">
        <v>5</v>
      </c>
      <c r="AO17" s="29">
        <v>15</v>
      </c>
      <c r="AP17" s="29"/>
      <c r="AQ17" s="30">
        <f t="shared" si="9"/>
        <v>20</v>
      </c>
      <c r="AR17" s="31">
        <f t="shared" si="10"/>
        <v>150</v>
      </c>
      <c r="AS17" s="63"/>
    </row>
    <row r="18" spans="1:45" ht="17.25" customHeight="1">
      <c r="A18" s="274">
        <v>14</v>
      </c>
      <c r="B18" s="84" t="s">
        <v>59</v>
      </c>
      <c r="C18" s="84" t="s">
        <v>81</v>
      </c>
      <c r="D18" s="65">
        <v>10</v>
      </c>
      <c r="E18" s="62">
        <v>10</v>
      </c>
      <c r="F18" s="62"/>
      <c r="G18" s="6">
        <f t="shared" si="0"/>
        <v>20</v>
      </c>
      <c r="H18" s="65">
        <v>0</v>
      </c>
      <c r="I18" s="62">
        <v>0</v>
      </c>
      <c r="J18" s="62"/>
      <c r="K18" s="6">
        <f t="shared" si="1"/>
        <v>0</v>
      </c>
      <c r="L18" s="65">
        <v>20</v>
      </c>
      <c r="M18" s="62"/>
      <c r="N18" s="62"/>
      <c r="O18" s="6">
        <f t="shared" si="2"/>
        <v>20</v>
      </c>
      <c r="P18" s="65"/>
      <c r="Q18" s="62">
        <v>5</v>
      </c>
      <c r="R18" s="62"/>
      <c r="S18" s="6">
        <f t="shared" si="3"/>
        <v>5</v>
      </c>
      <c r="T18" s="65">
        <v>0</v>
      </c>
      <c r="U18" s="62">
        <v>0</v>
      </c>
      <c r="V18" s="62"/>
      <c r="W18" s="6">
        <f t="shared" si="4"/>
        <v>0</v>
      </c>
      <c r="X18" s="65"/>
      <c r="Y18" s="62">
        <v>15</v>
      </c>
      <c r="Z18" s="62">
        <v>5</v>
      </c>
      <c r="AA18" s="6">
        <f t="shared" si="5"/>
        <v>20</v>
      </c>
      <c r="AB18" s="65"/>
      <c r="AC18" s="62">
        <v>20</v>
      </c>
      <c r="AD18" s="62"/>
      <c r="AE18" s="6">
        <f t="shared" si="6"/>
        <v>20</v>
      </c>
      <c r="AF18" s="65">
        <v>20</v>
      </c>
      <c r="AG18" s="62"/>
      <c r="AH18" s="62"/>
      <c r="AI18" s="6">
        <f t="shared" si="7"/>
        <v>20</v>
      </c>
      <c r="AJ18" s="65">
        <v>20</v>
      </c>
      <c r="AK18" s="62">
        <v>10</v>
      </c>
      <c r="AL18" s="62">
        <v>0</v>
      </c>
      <c r="AM18" s="6">
        <f t="shared" si="8"/>
        <v>30</v>
      </c>
      <c r="AN18" s="65">
        <v>0</v>
      </c>
      <c r="AO18" s="62">
        <v>5</v>
      </c>
      <c r="AP18" s="62">
        <v>0</v>
      </c>
      <c r="AQ18" s="6">
        <f t="shared" si="9"/>
        <v>5</v>
      </c>
      <c r="AR18" s="31">
        <f t="shared" si="10"/>
        <v>140</v>
      </c>
      <c r="AS18" s="63"/>
    </row>
    <row r="19" spans="1:45" ht="17.25" customHeight="1">
      <c r="A19" s="274">
        <v>15</v>
      </c>
      <c r="B19" s="84" t="s">
        <v>68</v>
      </c>
      <c r="C19" s="84" t="s">
        <v>81</v>
      </c>
      <c r="D19" s="65">
        <v>10</v>
      </c>
      <c r="E19" s="62">
        <v>10</v>
      </c>
      <c r="F19" s="62"/>
      <c r="G19" s="6">
        <f t="shared" si="0"/>
        <v>20</v>
      </c>
      <c r="H19" s="65"/>
      <c r="I19" s="62">
        <v>5</v>
      </c>
      <c r="J19" s="62">
        <v>0</v>
      </c>
      <c r="K19" s="6">
        <f t="shared" si="1"/>
        <v>5</v>
      </c>
      <c r="L19" s="65">
        <v>0</v>
      </c>
      <c r="M19" s="62">
        <v>5</v>
      </c>
      <c r="N19" s="62"/>
      <c r="O19" s="6">
        <f t="shared" si="2"/>
        <v>5</v>
      </c>
      <c r="P19" s="65">
        <v>15</v>
      </c>
      <c r="Q19" s="62">
        <v>15</v>
      </c>
      <c r="R19" s="62"/>
      <c r="S19" s="6">
        <f t="shared" si="3"/>
        <v>30</v>
      </c>
      <c r="T19" s="65"/>
      <c r="U19" s="62">
        <v>0</v>
      </c>
      <c r="V19" s="62"/>
      <c r="W19" s="6">
        <f t="shared" si="4"/>
        <v>0</v>
      </c>
      <c r="X19" s="65">
        <v>0</v>
      </c>
      <c r="Y19" s="62">
        <v>20</v>
      </c>
      <c r="Z19" s="62">
        <v>5</v>
      </c>
      <c r="AA19" s="6">
        <f t="shared" si="5"/>
        <v>25</v>
      </c>
      <c r="AB19" s="65">
        <v>0</v>
      </c>
      <c r="AC19" s="62">
        <v>5</v>
      </c>
      <c r="AD19" s="62">
        <v>15</v>
      </c>
      <c r="AE19" s="6">
        <f t="shared" si="6"/>
        <v>20</v>
      </c>
      <c r="AF19" s="65"/>
      <c r="AG19" s="62">
        <v>15</v>
      </c>
      <c r="AH19" s="62"/>
      <c r="AI19" s="6">
        <f t="shared" si="7"/>
        <v>15</v>
      </c>
      <c r="AJ19" s="65"/>
      <c r="AK19" s="62">
        <v>15</v>
      </c>
      <c r="AL19" s="62"/>
      <c r="AM19" s="6">
        <f t="shared" si="8"/>
        <v>15</v>
      </c>
      <c r="AN19" s="65"/>
      <c r="AO19" s="62">
        <v>0</v>
      </c>
      <c r="AP19" s="62"/>
      <c r="AQ19" s="6">
        <f t="shared" si="9"/>
        <v>0</v>
      </c>
      <c r="AR19" s="31">
        <f t="shared" si="10"/>
        <v>135</v>
      </c>
      <c r="AS19" s="63"/>
    </row>
    <row r="20" spans="1:45" ht="17.25" customHeight="1">
      <c r="A20" s="274">
        <v>16</v>
      </c>
      <c r="B20" s="84" t="s">
        <v>9</v>
      </c>
      <c r="C20" s="84" t="s">
        <v>81</v>
      </c>
      <c r="D20" s="28"/>
      <c r="E20" s="29"/>
      <c r="F20" s="29"/>
      <c r="G20" s="30">
        <f t="shared" si="0"/>
        <v>0</v>
      </c>
      <c r="H20" s="28"/>
      <c r="I20" s="29"/>
      <c r="J20" s="29"/>
      <c r="K20" s="30">
        <f t="shared" si="1"/>
        <v>0</v>
      </c>
      <c r="L20" s="28"/>
      <c r="M20" s="29">
        <v>5</v>
      </c>
      <c r="N20" s="29"/>
      <c r="O20" s="30">
        <f t="shared" si="2"/>
        <v>5</v>
      </c>
      <c r="P20" s="28"/>
      <c r="Q20" s="29">
        <v>0</v>
      </c>
      <c r="R20" s="29"/>
      <c r="S20" s="30">
        <f t="shared" si="3"/>
        <v>0</v>
      </c>
      <c r="T20" s="28"/>
      <c r="U20" s="29">
        <v>0</v>
      </c>
      <c r="V20" s="29"/>
      <c r="W20" s="30">
        <f t="shared" si="4"/>
        <v>0</v>
      </c>
      <c r="X20" s="28">
        <v>0</v>
      </c>
      <c r="Y20" s="29">
        <v>15</v>
      </c>
      <c r="Z20" s="29"/>
      <c r="AA20" s="30">
        <f t="shared" si="5"/>
        <v>15</v>
      </c>
      <c r="AB20" s="28"/>
      <c r="AC20" s="29">
        <v>0</v>
      </c>
      <c r="AD20" s="29"/>
      <c r="AE20" s="30">
        <f t="shared" si="6"/>
        <v>0</v>
      </c>
      <c r="AF20" s="28"/>
      <c r="AG20" s="29">
        <v>20</v>
      </c>
      <c r="AH20" s="29"/>
      <c r="AI20" s="30">
        <f t="shared" si="7"/>
        <v>20</v>
      </c>
      <c r="AJ20" s="28">
        <v>20</v>
      </c>
      <c r="AK20" s="29">
        <v>15</v>
      </c>
      <c r="AL20" s="29">
        <v>15</v>
      </c>
      <c r="AM20" s="30">
        <f t="shared" si="8"/>
        <v>50</v>
      </c>
      <c r="AN20" s="28"/>
      <c r="AO20" s="29">
        <v>20</v>
      </c>
      <c r="AP20" s="29"/>
      <c r="AQ20" s="30">
        <f t="shared" si="9"/>
        <v>20</v>
      </c>
      <c r="AR20" s="31">
        <f t="shared" si="10"/>
        <v>110</v>
      </c>
      <c r="AS20" s="63"/>
    </row>
    <row r="21" spans="1:45" ht="17.25" customHeight="1">
      <c r="A21" s="274">
        <v>17</v>
      </c>
      <c r="B21" s="84" t="s">
        <v>67</v>
      </c>
      <c r="C21" s="86" t="s">
        <v>83</v>
      </c>
      <c r="D21" s="28">
        <v>0</v>
      </c>
      <c r="E21" s="29">
        <v>10</v>
      </c>
      <c r="F21" s="29"/>
      <c r="G21" s="30">
        <f t="shared" si="0"/>
        <v>10</v>
      </c>
      <c r="H21" s="28"/>
      <c r="I21" s="29"/>
      <c r="J21" s="29"/>
      <c r="K21" s="30">
        <f t="shared" si="1"/>
        <v>0</v>
      </c>
      <c r="L21" s="28"/>
      <c r="M21" s="29">
        <v>5</v>
      </c>
      <c r="N21" s="29"/>
      <c r="O21" s="30">
        <f t="shared" si="2"/>
        <v>5</v>
      </c>
      <c r="P21" s="28">
        <v>0</v>
      </c>
      <c r="Q21" s="29">
        <v>0</v>
      </c>
      <c r="R21" s="29">
        <v>10</v>
      </c>
      <c r="S21" s="30">
        <f t="shared" si="3"/>
        <v>10</v>
      </c>
      <c r="T21" s="28">
        <v>0</v>
      </c>
      <c r="U21" s="29"/>
      <c r="V21" s="29"/>
      <c r="W21" s="30">
        <f t="shared" si="4"/>
        <v>0</v>
      </c>
      <c r="X21" s="28">
        <v>20</v>
      </c>
      <c r="Y21" s="29">
        <v>10</v>
      </c>
      <c r="Z21" s="29"/>
      <c r="AA21" s="30">
        <f t="shared" si="5"/>
        <v>30</v>
      </c>
      <c r="AB21" s="28"/>
      <c r="AC21" s="29">
        <v>0</v>
      </c>
      <c r="AD21" s="29"/>
      <c r="AE21" s="30">
        <f t="shared" si="6"/>
        <v>0</v>
      </c>
      <c r="AF21" s="28">
        <v>10</v>
      </c>
      <c r="AG21" s="29"/>
      <c r="AH21" s="29"/>
      <c r="AI21" s="30">
        <f t="shared" si="7"/>
        <v>10</v>
      </c>
      <c r="AJ21" s="28">
        <v>0</v>
      </c>
      <c r="AK21" s="29"/>
      <c r="AL21" s="29"/>
      <c r="AM21" s="30">
        <f t="shared" si="8"/>
        <v>0</v>
      </c>
      <c r="AN21" s="28">
        <v>15</v>
      </c>
      <c r="AO21" s="29">
        <v>10</v>
      </c>
      <c r="AP21" s="29"/>
      <c r="AQ21" s="30">
        <f t="shared" si="9"/>
        <v>25</v>
      </c>
      <c r="AR21" s="31">
        <f t="shared" si="10"/>
        <v>90</v>
      </c>
      <c r="AS21" s="63"/>
    </row>
    <row r="22" spans="1:45" ht="17.25" customHeight="1">
      <c r="A22" s="274">
        <v>18</v>
      </c>
      <c r="B22" s="84" t="s">
        <v>66</v>
      </c>
      <c r="C22" s="84" t="s">
        <v>81</v>
      </c>
      <c r="D22" s="28"/>
      <c r="E22" s="29">
        <v>20</v>
      </c>
      <c r="F22" s="29">
        <v>0</v>
      </c>
      <c r="G22" s="30">
        <f t="shared" si="0"/>
        <v>20</v>
      </c>
      <c r="H22" s="28">
        <v>0</v>
      </c>
      <c r="I22" s="29"/>
      <c r="J22" s="29"/>
      <c r="K22" s="30">
        <f t="shared" si="1"/>
        <v>0</v>
      </c>
      <c r="L22" s="28">
        <v>0</v>
      </c>
      <c r="M22" s="29"/>
      <c r="N22" s="29"/>
      <c r="O22" s="30">
        <f t="shared" si="2"/>
        <v>0</v>
      </c>
      <c r="P22" s="28">
        <v>0</v>
      </c>
      <c r="Q22" s="29"/>
      <c r="R22" s="29"/>
      <c r="S22" s="30">
        <f t="shared" si="3"/>
        <v>0</v>
      </c>
      <c r="T22" s="28">
        <v>20</v>
      </c>
      <c r="U22" s="29"/>
      <c r="V22" s="29"/>
      <c r="W22" s="30">
        <f t="shared" si="4"/>
        <v>20</v>
      </c>
      <c r="X22" s="28">
        <v>5</v>
      </c>
      <c r="Y22" s="29"/>
      <c r="Z22" s="29"/>
      <c r="AA22" s="30">
        <f t="shared" si="5"/>
        <v>5</v>
      </c>
      <c r="AB22" s="28">
        <v>0</v>
      </c>
      <c r="AC22" s="29"/>
      <c r="AD22" s="29"/>
      <c r="AE22" s="30">
        <f t="shared" si="6"/>
        <v>0</v>
      </c>
      <c r="AF22" s="28">
        <v>15</v>
      </c>
      <c r="AG22" s="29">
        <v>0</v>
      </c>
      <c r="AH22" s="29">
        <v>0</v>
      </c>
      <c r="AI22" s="30">
        <f t="shared" si="7"/>
        <v>15</v>
      </c>
      <c r="AJ22" s="28">
        <v>0</v>
      </c>
      <c r="AK22" s="29">
        <v>0</v>
      </c>
      <c r="AL22" s="29"/>
      <c r="AM22" s="30">
        <f t="shared" si="8"/>
        <v>0</v>
      </c>
      <c r="AN22" s="28">
        <v>0</v>
      </c>
      <c r="AO22" s="29"/>
      <c r="AP22" s="29">
        <v>10</v>
      </c>
      <c r="AQ22" s="30">
        <f t="shared" si="9"/>
        <v>10</v>
      </c>
      <c r="AR22" s="31">
        <f t="shared" si="10"/>
        <v>70</v>
      </c>
      <c r="AS22" s="63"/>
    </row>
    <row r="23" spans="1:45" ht="17.25" customHeight="1">
      <c r="A23" s="274">
        <v>19</v>
      </c>
      <c r="B23" s="84" t="s">
        <v>22</v>
      </c>
      <c r="C23" s="84" t="s">
        <v>75</v>
      </c>
      <c r="D23" s="28">
        <v>0</v>
      </c>
      <c r="E23" s="29"/>
      <c r="F23" s="29">
        <v>10</v>
      </c>
      <c r="G23" s="30">
        <f t="shared" si="0"/>
        <v>10</v>
      </c>
      <c r="H23" s="28"/>
      <c r="I23" s="29"/>
      <c r="J23" s="29">
        <v>0</v>
      </c>
      <c r="K23" s="30">
        <f t="shared" si="1"/>
        <v>0</v>
      </c>
      <c r="L23" s="28"/>
      <c r="M23" s="29">
        <v>0</v>
      </c>
      <c r="N23" s="29"/>
      <c r="O23" s="30">
        <f t="shared" si="2"/>
        <v>0</v>
      </c>
      <c r="P23" s="28"/>
      <c r="Q23" s="29">
        <v>0</v>
      </c>
      <c r="R23" s="29">
        <v>0</v>
      </c>
      <c r="S23" s="30">
        <f t="shared" si="3"/>
        <v>0</v>
      </c>
      <c r="T23" s="28"/>
      <c r="U23" s="29"/>
      <c r="V23" s="29">
        <v>5</v>
      </c>
      <c r="W23" s="30">
        <f t="shared" si="4"/>
        <v>5</v>
      </c>
      <c r="X23" s="28">
        <v>0</v>
      </c>
      <c r="Y23" s="29">
        <v>20</v>
      </c>
      <c r="Z23" s="29">
        <v>10</v>
      </c>
      <c r="AA23" s="30">
        <f t="shared" si="5"/>
        <v>30</v>
      </c>
      <c r="AB23" s="28">
        <v>0</v>
      </c>
      <c r="AC23" s="29"/>
      <c r="AD23" s="29">
        <v>0</v>
      </c>
      <c r="AE23" s="30">
        <f t="shared" si="6"/>
        <v>0</v>
      </c>
      <c r="AF23" s="28"/>
      <c r="AG23" s="29">
        <v>0</v>
      </c>
      <c r="AH23" s="29">
        <v>0</v>
      </c>
      <c r="AI23" s="30">
        <f t="shared" si="7"/>
        <v>0</v>
      </c>
      <c r="AJ23" s="28"/>
      <c r="AK23" s="29">
        <v>0</v>
      </c>
      <c r="AL23" s="29">
        <v>20</v>
      </c>
      <c r="AM23" s="30">
        <f t="shared" si="8"/>
        <v>20</v>
      </c>
      <c r="AN23" s="28"/>
      <c r="AO23" s="29">
        <v>0</v>
      </c>
      <c r="AP23" s="29">
        <v>0</v>
      </c>
      <c r="AQ23" s="30">
        <f t="shared" si="9"/>
        <v>0</v>
      </c>
      <c r="AR23" s="31">
        <f t="shared" si="10"/>
        <v>65</v>
      </c>
      <c r="AS23" s="63"/>
    </row>
    <row r="24" spans="1:45" ht="17.25" customHeight="1">
      <c r="A24" s="274">
        <v>20</v>
      </c>
      <c r="B24" s="84" t="s">
        <v>72</v>
      </c>
      <c r="C24" s="84" t="s">
        <v>86</v>
      </c>
      <c r="D24" s="28"/>
      <c r="E24" s="29">
        <v>0</v>
      </c>
      <c r="F24" s="29">
        <v>0</v>
      </c>
      <c r="G24" s="30">
        <f t="shared" si="0"/>
        <v>0</v>
      </c>
      <c r="H24" s="28">
        <v>5</v>
      </c>
      <c r="I24" s="29"/>
      <c r="J24" s="29"/>
      <c r="K24" s="30">
        <f t="shared" si="1"/>
        <v>5</v>
      </c>
      <c r="L24" s="28"/>
      <c r="M24" s="29">
        <v>0</v>
      </c>
      <c r="N24" s="29"/>
      <c r="O24" s="30">
        <f t="shared" si="2"/>
        <v>0</v>
      </c>
      <c r="P24" s="28">
        <v>0</v>
      </c>
      <c r="Q24" s="29"/>
      <c r="R24" s="29">
        <v>0</v>
      </c>
      <c r="S24" s="30">
        <f t="shared" si="3"/>
        <v>0</v>
      </c>
      <c r="T24" s="28">
        <v>5</v>
      </c>
      <c r="U24" s="29">
        <v>0</v>
      </c>
      <c r="V24" s="29">
        <v>5</v>
      </c>
      <c r="W24" s="30">
        <f t="shared" si="4"/>
        <v>10</v>
      </c>
      <c r="X24" s="28">
        <v>0</v>
      </c>
      <c r="Y24" s="29">
        <v>0</v>
      </c>
      <c r="Z24" s="29"/>
      <c r="AA24" s="30">
        <f t="shared" si="5"/>
        <v>0</v>
      </c>
      <c r="AB24" s="28">
        <v>0</v>
      </c>
      <c r="AC24" s="29">
        <v>10</v>
      </c>
      <c r="AD24" s="29">
        <v>10</v>
      </c>
      <c r="AE24" s="30">
        <f t="shared" si="6"/>
        <v>20</v>
      </c>
      <c r="AF24" s="28"/>
      <c r="AG24" s="29">
        <v>10</v>
      </c>
      <c r="AH24" s="29"/>
      <c r="AI24" s="30">
        <f t="shared" si="7"/>
        <v>10</v>
      </c>
      <c r="AJ24" s="28"/>
      <c r="AK24" s="29">
        <v>5</v>
      </c>
      <c r="AL24" s="29"/>
      <c r="AM24" s="30">
        <f t="shared" si="8"/>
        <v>5</v>
      </c>
      <c r="AN24" s="28">
        <v>0</v>
      </c>
      <c r="AO24" s="29">
        <v>0</v>
      </c>
      <c r="AP24" s="29"/>
      <c r="AQ24" s="30">
        <f t="shared" si="9"/>
        <v>0</v>
      </c>
      <c r="AR24" s="31">
        <f t="shared" si="10"/>
        <v>50</v>
      </c>
      <c r="AS24" s="63"/>
    </row>
    <row r="25" spans="1:45" ht="17.25" customHeight="1">
      <c r="A25" s="274">
        <v>21</v>
      </c>
      <c r="B25" s="86" t="s">
        <v>69</v>
      </c>
      <c r="C25" s="84" t="s">
        <v>86</v>
      </c>
      <c r="D25" s="28"/>
      <c r="E25" s="29"/>
      <c r="F25" s="29"/>
      <c r="G25" s="30">
        <f t="shared" si="0"/>
        <v>0</v>
      </c>
      <c r="H25" s="28"/>
      <c r="I25" s="29"/>
      <c r="J25" s="29"/>
      <c r="K25" s="30">
        <f t="shared" si="1"/>
        <v>0</v>
      </c>
      <c r="L25" s="28"/>
      <c r="M25" s="29"/>
      <c r="N25" s="29"/>
      <c r="O25" s="30">
        <f t="shared" si="2"/>
        <v>0</v>
      </c>
      <c r="P25" s="28">
        <v>20</v>
      </c>
      <c r="Q25" s="29"/>
      <c r="R25" s="29"/>
      <c r="S25" s="30">
        <f t="shared" si="3"/>
        <v>20</v>
      </c>
      <c r="T25" s="28">
        <v>15</v>
      </c>
      <c r="U25" s="29"/>
      <c r="V25" s="29"/>
      <c r="W25" s="30">
        <f t="shared" si="4"/>
        <v>15</v>
      </c>
      <c r="X25" s="28">
        <v>0</v>
      </c>
      <c r="Y25" s="29"/>
      <c r="Z25" s="29"/>
      <c r="AA25" s="30">
        <f t="shared" si="5"/>
        <v>0</v>
      </c>
      <c r="AB25" s="28"/>
      <c r="AC25" s="29"/>
      <c r="AD25" s="29"/>
      <c r="AE25" s="30">
        <f t="shared" si="6"/>
        <v>0</v>
      </c>
      <c r="AF25" s="28">
        <v>0</v>
      </c>
      <c r="AG25" s="29"/>
      <c r="AH25" s="29"/>
      <c r="AI25" s="30">
        <f t="shared" si="7"/>
        <v>0</v>
      </c>
      <c r="AJ25" s="28">
        <v>5</v>
      </c>
      <c r="AK25" s="29">
        <v>0</v>
      </c>
      <c r="AL25" s="29"/>
      <c r="AM25" s="30">
        <f t="shared" si="8"/>
        <v>5</v>
      </c>
      <c r="AN25" s="28">
        <v>5</v>
      </c>
      <c r="AO25" s="29"/>
      <c r="AP25" s="29"/>
      <c r="AQ25" s="30">
        <f t="shared" si="9"/>
        <v>5</v>
      </c>
      <c r="AR25" s="31">
        <f t="shared" si="10"/>
        <v>45</v>
      </c>
      <c r="AS25" s="63"/>
    </row>
    <row r="26" spans="1:45" ht="17.25" customHeight="1" thickBot="1">
      <c r="A26" s="277">
        <v>22</v>
      </c>
      <c r="B26" s="85" t="s">
        <v>58</v>
      </c>
      <c r="C26" s="85" t="s">
        <v>81</v>
      </c>
      <c r="D26" s="66"/>
      <c r="E26" s="67">
        <v>5</v>
      </c>
      <c r="F26" s="67"/>
      <c r="G26" s="42">
        <f t="shared" si="0"/>
        <v>5</v>
      </c>
      <c r="H26" s="66"/>
      <c r="I26" s="67"/>
      <c r="J26" s="67"/>
      <c r="K26" s="42">
        <f t="shared" si="1"/>
        <v>0</v>
      </c>
      <c r="L26" s="66"/>
      <c r="M26" s="67"/>
      <c r="N26" s="67"/>
      <c r="O26" s="42">
        <f t="shared" si="2"/>
        <v>0</v>
      </c>
      <c r="P26" s="66"/>
      <c r="Q26" s="67"/>
      <c r="R26" s="67"/>
      <c r="S26" s="42">
        <f t="shared" si="3"/>
        <v>0</v>
      </c>
      <c r="T26" s="66"/>
      <c r="U26" s="67">
        <v>20</v>
      </c>
      <c r="V26" s="67"/>
      <c r="W26" s="42">
        <f t="shared" si="4"/>
        <v>20</v>
      </c>
      <c r="X26" s="66"/>
      <c r="Y26" s="67"/>
      <c r="Z26" s="67"/>
      <c r="AA26" s="42">
        <f t="shared" si="5"/>
        <v>0</v>
      </c>
      <c r="AB26" s="66"/>
      <c r="AC26" s="67"/>
      <c r="AD26" s="67"/>
      <c r="AE26" s="42">
        <f t="shared" si="6"/>
        <v>0</v>
      </c>
      <c r="AF26" s="66"/>
      <c r="AG26" s="67"/>
      <c r="AH26" s="67"/>
      <c r="AI26" s="42">
        <f t="shared" si="7"/>
        <v>0</v>
      </c>
      <c r="AJ26" s="66"/>
      <c r="AK26" s="67"/>
      <c r="AL26" s="67"/>
      <c r="AM26" s="42">
        <f t="shared" si="8"/>
        <v>0</v>
      </c>
      <c r="AN26" s="66"/>
      <c r="AO26" s="67"/>
      <c r="AP26" s="67"/>
      <c r="AQ26" s="42">
        <f t="shared" si="9"/>
        <v>0</v>
      </c>
      <c r="AR26" s="32">
        <f t="shared" si="10"/>
        <v>25</v>
      </c>
      <c r="AS26" s="64"/>
    </row>
    <row r="27" spans="1:45" ht="17.25" customHeight="1"/>
    <row r="28" spans="1:45" ht="17.25" customHeight="1">
      <c r="D28" s="8"/>
      <c r="E28" s="141" t="s">
        <v>50</v>
      </c>
      <c r="F28" s="156"/>
      <c r="G28" s="156"/>
      <c r="H28" s="156"/>
      <c r="I28" s="156"/>
      <c r="J28" s="156"/>
      <c r="K28" s="156"/>
      <c r="L28" s="156"/>
    </row>
    <row r="29" spans="1:45" ht="17.25" customHeight="1">
      <c r="D29" s="45"/>
      <c r="E29" s="45"/>
      <c r="F29" s="45"/>
      <c r="G29" s="45"/>
      <c r="H29" s="21"/>
      <c r="I29" s="21"/>
      <c r="J29" s="21"/>
      <c r="K29" s="21"/>
      <c r="L29" s="21"/>
    </row>
    <row r="30" spans="1:45" ht="17.25" customHeight="1">
      <c r="D30" s="20">
        <v>0</v>
      </c>
      <c r="E30" s="35" t="s">
        <v>51</v>
      </c>
      <c r="F30" s="36"/>
      <c r="G30" s="36"/>
      <c r="H30" s="36"/>
      <c r="I30" s="36"/>
      <c r="J30" s="21"/>
      <c r="K30" s="21"/>
      <c r="L30" s="21"/>
    </row>
    <row r="31" spans="1:45" ht="17.25" customHeight="1"/>
    <row r="32" spans="1:45">
      <c r="B32" s="88"/>
    </row>
    <row r="36" spans="1:1" ht="15" customHeight="1"/>
    <row r="37" spans="1:1" ht="15.75" customHeight="1"/>
    <row r="38" spans="1:1">
      <c r="A38" s="40"/>
    </row>
  </sheetData>
  <sortState ref="B5:AS26">
    <sortCondition descending="1" ref="AR5:AR26"/>
    <sortCondition descending="1" ref="AQ5:AQ26"/>
  </sortState>
  <mergeCells count="27">
    <mergeCell ref="A3:A4"/>
    <mergeCell ref="B3:B4"/>
    <mergeCell ref="C3:C4"/>
    <mergeCell ref="D3:F3"/>
    <mergeCell ref="G3:G4"/>
    <mergeCell ref="B2:J2"/>
    <mergeCell ref="X3:Z3"/>
    <mergeCell ref="AA3:AA4"/>
    <mergeCell ref="AB3:AD3"/>
    <mergeCell ref="AE3:AE4"/>
    <mergeCell ref="H3:J3"/>
    <mergeCell ref="K3:K4"/>
    <mergeCell ref="L3:N3"/>
    <mergeCell ref="O3:O4"/>
    <mergeCell ref="P3:R3"/>
    <mergeCell ref="S3:S4"/>
    <mergeCell ref="T3:V3"/>
    <mergeCell ref="W3:W4"/>
    <mergeCell ref="AQ3:AQ4"/>
    <mergeCell ref="AR3:AR4"/>
    <mergeCell ref="AS3:AS4"/>
    <mergeCell ref="E28:L28"/>
    <mergeCell ref="AF3:AH3"/>
    <mergeCell ref="AI3:AI4"/>
    <mergeCell ref="AJ3:AL3"/>
    <mergeCell ref="AM3:AM4"/>
    <mergeCell ref="AN3:AP3"/>
  </mergeCells>
  <pageMargins left="0.25" right="0.25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31"/>
  <sheetViews>
    <sheetView topLeftCell="A4" zoomScale="60" zoomScaleNormal="60" workbookViewId="0">
      <selection activeCell="A13" sqref="A13"/>
    </sheetView>
  </sheetViews>
  <sheetFormatPr defaultRowHeight="15"/>
  <cols>
    <col min="1" max="1" width="4.140625" customWidth="1"/>
    <col min="2" max="2" width="25.85546875" customWidth="1"/>
    <col min="3" max="3" width="32.85546875" customWidth="1"/>
    <col min="4" max="43" width="4.5703125" customWidth="1"/>
    <col min="44" max="44" width="5.42578125" bestFit="1" customWidth="1"/>
    <col min="45" max="45" width="6.85546875" customWidth="1"/>
  </cols>
  <sheetData>
    <row r="1" spans="1:45" ht="19.5" customHeight="1"/>
    <row r="2" spans="1:45" ht="19.5" customHeight="1" thickBot="1">
      <c r="A2" s="45"/>
      <c r="B2" s="154" t="s">
        <v>97</v>
      </c>
      <c r="C2" s="154"/>
      <c r="D2" s="154"/>
      <c r="E2" s="154"/>
      <c r="F2" s="154"/>
      <c r="G2" s="154"/>
      <c r="H2" s="154"/>
      <c r="I2" s="154"/>
      <c r="J2" s="154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</row>
    <row r="3" spans="1:45" ht="19.5" customHeight="1">
      <c r="A3" s="136" t="s">
        <v>0</v>
      </c>
      <c r="B3" s="151" t="s">
        <v>33</v>
      </c>
      <c r="C3" s="127" t="s">
        <v>1</v>
      </c>
      <c r="D3" s="144" t="s">
        <v>34</v>
      </c>
      <c r="E3" s="145"/>
      <c r="F3" s="146"/>
      <c r="G3" s="143" t="s">
        <v>46</v>
      </c>
      <c r="H3" s="144" t="s">
        <v>35</v>
      </c>
      <c r="I3" s="145"/>
      <c r="J3" s="146"/>
      <c r="K3" s="143" t="s">
        <v>46</v>
      </c>
      <c r="L3" s="144" t="s">
        <v>36</v>
      </c>
      <c r="M3" s="145"/>
      <c r="N3" s="146"/>
      <c r="O3" s="143" t="s">
        <v>46</v>
      </c>
      <c r="P3" s="144" t="s">
        <v>37</v>
      </c>
      <c r="Q3" s="145"/>
      <c r="R3" s="146"/>
      <c r="S3" s="143" t="s">
        <v>46</v>
      </c>
      <c r="T3" s="144" t="s">
        <v>38</v>
      </c>
      <c r="U3" s="145"/>
      <c r="V3" s="146"/>
      <c r="W3" s="143" t="s">
        <v>46</v>
      </c>
      <c r="X3" s="144" t="s">
        <v>40</v>
      </c>
      <c r="Y3" s="145"/>
      <c r="Z3" s="146"/>
      <c r="AA3" s="143" t="s">
        <v>46</v>
      </c>
      <c r="AB3" s="144" t="s">
        <v>41</v>
      </c>
      <c r="AC3" s="145"/>
      <c r="AD3" s="146"/>
      <c r="AE3" s="143" t="s">
        <v>46</v>
      </c>
      <c r="AF3" s="144" t="s">
        <v>42</v>
      </c>
      <c r="AG3" s="145"/>
      <c r="AH3" s="146"/>
      <c r="AI3" s="143" t="s">
        <v>46</v>
      </c>
      <c r="AJ3" s="144" t="s">
        <v>43</v>
      </c>
      <c r="AK3" s="145"/>
      <c r="AL3" s="146"/>
      <c r="AM3" s="143" t="s">
        <v>46</v>
      </c>
      <c r="AN3" s="144" t="s">
        <v>44</v>
      </c>
      <c r="AO3" s="145"/>
      <c r="AP3" s="146"/>
      <c r="AQ3" s="143" t="s">
        <v>46</v>
      </c>
      <c r="AR3" s="136" t="s">
        <v>39</v>
      </c>
      <c r="AS3" s="127" t="s">
        <v>45</v>
      </c>
    </row>
    <row r="4" spans="1:45" ht="19.5" customHeight="1" thickBot="1">
      <c r="A4" s="137"/>
      <c r="B4" s="152"/>
      <c r="C4" s="128"/>
      <c r="D4" s="24" t="s">
        <v>47</v>
      </c>
      <c r="E4" s="25" t="s">
        <v>48</v>
      </c>
      <c r="F4" s="26" t="s">
        <v>49</v>
      </c>
      <c r="G4" s="153"/>
      <c r="H4" s="24" t="s">
        <v>47</v>
      </c>
      <c r="I4" s="25" t="s">
        <v>48</v>
      </c>
      <c r="J4" s="26" t="s">
        <v>49</v>
      </c>
      <c r="K4" s="153"/>
      <c r="L4" s="24" t="s">
        <v>47</v>
      </c>
      <c r="M4" s="25" t="s">
        <v>48</v>
      </c>
      <c r="N4" s="26" t="s">
        <v>49</v>
      </c>
      <c r="O4" s="153"/>
      <c r="P4" s="24" t="s">
        <v>47</v>
      </c>
      <c r="Q4" s="25" t="s">
        <v>48</v>
      </c>
      <c r="R4" s="26" t="s">
        <v>49</v>
      </c>
      <c r="S4" s="153"/>
      <c r="T4" s="24" t="s">
        <v>47</v>
      </c>
      <c r="U4" s="25" t="s">
        <v>48</v>
      </c>
      <c r="V4" s="26" t="s">
        <v>49</v>
      </c>
      <c r="W4" s="153"/>
      <c r="X4" s="24" t="s">
        <v>47</v>
      </c>
      <c r="Y4" s="25" t="s">
        <v>48</v>
      </c>
      <c r="Z4" s="26" t="s">
        <v>49</v>
      </c>
      <c r="AA4" s="153"/>
      <c r="AB4" s="24" t="s">
        <v>47</v>
      </c>
      <c r="AC4" s="25" t="s">
        <v>48</v>
      </c>
      <c r="AD4" s="26" t="s">
        <v>49</v>
      </c>
      <c r="AE4" s="153"/>
      <c r="AF4" s="24" t="s">
        <v>47</v>
      </c>
      <c r="AG4" s="25" t="s">
        <v>48</v>
      </c>
      <c r="AH4" s="26" t="s">
        <v>49</v>
      </c>
      <c r="AI4" s="153"/>
      <c r="AJ4" s="24" t="s">
        <v>47</v>
      </c>
      <c r="AK4" s="25" t="s">
        <v>48</v>
      </c>
      <c r="AL4" s="26" t="s">
        <v>49</v>
      </c>
      <c r="AM4" s="153"/>
      <c r="AN4" s="24" t="s">
        <v>47</v>
      </c>
      <c r="AO4" s="25" t="s">
        <v>48</v>
      </c>
      <c r="AP4" s="26" t="s">
        <v>49</v>
      </c>
      <c r="AQ4" s="153"/>
      <c r="AR4" s="137"/>
      <c r="AS4" s="128"/>
    </row>
    <row r="5" spans="1:45" ht="19.5" customHeight="1">
      <c r="A5" s="182">
        <v>1</v>
      </c>
      <c r="B5" s="200" t="s">
        <v>27</v>
      </c>
      <c r="C5" s="205" t="s">
        <v>78</v>
      </c>
      <c r="D5" s="179">
        <v>10</v>
      </c>
      <c r="E5" s="180">
        <v>10</v>
      </c>
      <c r="F5" s="180">
        <v>10</v>
      </c>
      <c r="G5" s="181">
        <f t="shared" ref="G5:G17" si="0">SUM(D5+E5+F5)</f>
        <v>30</v>
      </c>
      <c r="H5" s="179">
        <v>0</v>
      </c>
      <c r="I5" s="180">
        <v>10</v>
      </c>
      <c r="J5" s="180">
        <v>15</v>
      </c>
      <c r="K5" s="181">
        <f t="shared" ref="K5:K17" si="1">SUM(H5+I5+J5)</f>
        <v>25</v>
      </c>
      <c r="L5" s="179"/>
      <c r="M5" s="180">
        <v>0</v>
      </c>
      <c r="N5" s="180">
        <v>0</v>
      </c>
      <c r="O5" s="181">
        <f t="shared" ref="O5:O17" si="2">SUM(L5+M5+N5)</f>
        <v>0</v>
      </c>
      <c r="P5" s="179"/>
      <c r="Q5" s="180">
        <v>5</v>
      </c>
      <c r="R5" s="180">
        <v>20</v>
      </c>
      <c r="S5" s="181">
        <f t="shared" ref="S5:S17" si="3">SUM(P5+Q5+R5)</f>
        <v>25</v>
      </c>
      <c r="T5" s="179">
        <v>5</v>
      </c>
      <c r="U5" s="180">
        <v>20</v>
      </c>
      <c r="V5" s="180">
        <v>15</v>
      </c>
      <c r="W5" s="181">
        <f t="shared" ref="W5:W17" si="4">SUM(T5+U5+V5)</f>
        <v>40</v>
      </c>
      <c r="X5" s="179">
        <v>15</v>
      </c>
      <c r="Y5" s="180"/>
      <c r="Z5" s="180">
        <v>5</v>
      </c>
      <c r="AA5" s="181">
        <f t="shared" ref="AA5:AA17" si="5">SUM(X5+Y5+Z5)</f>
        <v>20</v>
      </c>
      <c r="AB5" s="179"/>
      <c r="AC5" s="180"/>
      <c r="AD5" s="180">
        <v>20</v>
      </c>
      <c r="AE5" s="181">
        <f t="shared" ref="AE5:AE17" si="6">SUM(AB5+AC5+AD5)</f>
        <v>20</v>
      </c>
      <c r="AF5" s="179">
        <v>10</v>
      </c>
      <c r="AG5" s="180">
        <v>20</v>
      </c>
      <c r="AH5" s="180"/>
      <c r="AI5" s="181">
        <f t="shared" ref="AI5:AI17" si="7">SUM(AF5+AG5+AH5)</f>
        <v>30</v>
      </c>
      <c r="AJ5" s="179"/>
      <c r="AK5" s="180">
        <v>10</v>
      </c>
      <c r="AL5" s="180"/>
      <c r="AM5" s="181">
        <f t="shared" ref="AM5:AM17" si="8">SUM(AJ5+AK5+AL5)</f>
        <v>10</v>
      </c>
      <c r="AN5" s="179"/>
      <c r="AO5" s="180">
        <v>0</v>
      </c>
      <c r="AP5" s="180">
        <v>0</v>
      </c>
      <c r="AQ5" s="181">
        <f t="shared" ref="AQ5:AQ17" si="9">SUM(AN5+AO5+AP5)</f>
        <v>0</v>
      </c>
      <c r="AR5" s="288">
        <f t="shared" ref="AR5:AR17" si="10">SUM(AQ5,AM5,AI5,AE5,AA5,W5,S5,O5,K5,G5)</f>
        <v>200</v>
      </c>
      <c r="AS5" s="183">
        <v>1</v>
      </c>
    </row>
    <row r="6" spans="1:45" ht="19.5" customHeight="1">
      <c r="A6" s="187">
        <v>2</v>
      </c>
      <c r="B6" s="201" t="s">
        <v>63</v>
      </c>
      <c r="C6" s="245" t="s">
        <v>77</v>
      </c>
      <c r="D6" s="184"/>
      <c r="E6" s="185">
        <v>0</v>
      </c>
      <c r="F6" s="185"/>
      <c r="G6" s="186">
        <f t="shared" si="0"/>
        <v>0</v>
      </c>
      <c r="H6" s="184"/>
      <c r="I6" s="185"/>
      <c r="J6" s="185">
        <v>0</v>
      </c>
      <c r="K6" s="186">
        <f t="shared" si="1"/>
        <v>0</v>
      </c>
      <c r="L6" s="184">
        <v>20</v>
      </c>
      <c r="M6" s="185"/>
      <c r="N6" s="185">
        <v>15</v>
      </c>
      <c r="O6" s="186">
        <f t="shared" si="2"/>
        <v>35</v>
      </c>
      <c r="P6" s="184">
        <v>20</v>
      </c>
      <c r="Q6" s="185">
        <v>0</v>
      </c>
      <c r="R6" s="185">
        <v>20</v>
      </c>
      <c r="S6" s="186">
        <f t="shared" si="3"/>
        <v>40</v>
      </c>
      <c r="T6" s="184">
        <v>15</v>
      </c>
      <c r="U6" s="185"/>
      <c r="V6" s="185"/>
      <c r="W6" s="186">
        <f t="shared" si="4"/>
        <v>15</v>
      </c>
      <c r="X6" s="184"/>
      <c r="Y6" s="185">
        <v>0</v>
      </c>
      <c r="Z6" s="185"/>
      <c r="AA6" s="186">
        <f t="shared" si="5"/>
        <v>0</v>
      </c>
      <c r="AB6" s="184">
        <v>20</v>
      </c>
      <c r="AC6" s="185">
        <v>0</v>
      </c>
      <c r="AD6" s="185">
        <v>10</v>
      </c>
      <c r="AE6" s="186">
        <f t="shared" si="6"/>
        <v>30</v>
      </c>
      <c r="AF6" s="184">
        <v>20</v>
      </c>
      <c r="AG6" s="185"/>
      <c r="AH6" s="185"/>
      <c r="AI6" s="186">
        <f t="shared" si="7"/>
        <v>20</v>
      </c>
      <c r="AJ6" s="184">
        <v>20</v>
      </c>
      <c r="AK6" s="185">
        <v>0</v>
      </c>
      <c r="AL6" s="185">
        <v>20</v>
      </c>
      <c r="AM6" s="186">
        <f t="shared" si="8"/>
        <v>40</v>
      </c>
      <c r="AN6" s="184">
        <v>10</v>
      </c>
      <c r="AO6" s="185"/>
      <c r="AP6" s="185">
        <v>0</v>
      </c>
      <c r="AQ6" s="186">
        <f t="shared" si="9"/>
        <v>10</v>
      </c>
      <c r="AR6" s="289">
        <f t="shared" si="10"/>
        <v>190</v>
      </c>
      <c r="AS6" s="188">
        <v>2</v>
      </c>
    </row>
    <row r="7" spans="1:45" ht="19.5" customHeight="1">
      <c r="A7" s="192">
        <v>3</v>
      </c>
      <c r="B7" s="202" t="s">
        <v>21</v>
      </c>
      <c r="C7" s="202" t="s">
        <v>81</v>
      </c>
      <c r="D7" s="189">
        <v>15</v>
      </c>
      <c r="E7" s="190">
        <v>10</v>
      </c>
      <c r="F7" s="190"/>
      <c r="G7" s="191">
        <f t="shared" si="0"/>
        <v>25</v>
      </c>
      <c r="H7" s="189">
        <v>10</v>
      </c>
      <c r="I7" s="190">
        <v>15</v>
      </c>
      <c r="J7" s="190"/>
      <c r="K7" s="191">
        <f t="shared" si="1"/>
        <v>25</v>
      </c>
      <c r="L7" s="189">
        <v>5</v>
      </c>
      <c r="M7" s="190">
        <v>0</v>
      </c>
      <c r="N7" s="190"/>
      <c r="O7" s="191">
        <f t="shared" si="2"/>
        <v>5</v>
      </c>
      <c r="P7" s="189">
        <v>0</v>
      </c>
      <c r="Q7" s="190">
        <v>5</v>
      </c>
      <c r="R7" s="190"/>
      <c r="S7" s="191">
        <f t="shared" si="3"/>
        <v>5</v>
      </c>
      <c r="T7" s="189"/>
      <c r="U7" s="190">
        <v>10</v>
      </c>
      <c r="V7" s="190">
        <v>5</v>
      </c>
      <c r="W7" s="191">
        <f t="shared" si="4"/>
        <v>15</v>
      </c>
      <c r="X7" s="189"/>
      <c r="Y7" s="190"/>
      <c r="Z7" s="190">
        <v>20</v>
      </c>
      <c r="AA7" s="191">
        <f t="shared" si="5"/>
        <v>20</v>
      </c>
      <c r="AB7" s="189">
        <v>5</v>
      </c>
      <c r="AC7" s="190"/>
      <c r="AD7" s="190">
        <v>20</v>
      </c>
      <c r="AE7" s="191">
        <f t="shared" si="6"/>
        <v>25</v>
      </c>
      <c r="AF7" s="189">
        <v>20</v>
      </c>
      <c r="AG7" s="190">
        <v>0</v>
      </c>
      <c r="AH7" s="190">
        <v>5</v>
      </c>
      <c r="AI7" s="191">
        <f t="shared" si="7"/>
        <v>25</v>
      </c>
      <c r="AJ7" s="189">
        <v>15</v>
      </c>
      <c r="AK7" s="190"/>
      <c r="AL7" s="190">
        <v>5</v>
      </c>
      <c r="AM7" s="191">
        <f t="shared" si="8"/>
        <v>20</v>
      </c>
      <c r="AN7" s="189">
        <v>0</v>
      </c>
      <c r="AO7" s="190">
        <v>0</v>
      </c>
      <c r="AP7" s="190">
        <v>10</v>
      </c>
      <c r="AQ7" s="191">
        <f t="shared" si="9"/>
        <v>10</v>
      </c>
      <c r="AR7" s="290">
        <f t="shared" si="10"/>
        <v>175</v>
      </c>
      <c r="AS7" s="193">
        <v>3</v>
      </c>
    </row>
    <row r="8" spans="1:45" ht="19.5" customHeight="1">
      <c r="A8" s="274">
        <v>4</v>
      </c>
      <c r="B8" s="84" t="s">
        <v>65</v>
      </c>
      <c r="C8" s="7" t="s">
        <v>78</v>
      </c>
      <c r="D8" s="28">
        <v>0</v>
      </c>
      <c r="E8" s="29">
        <v>10</v>
      </c>
      <c r="F8" s="29">
        <v>10</v>
      </c>
      <c r="G8" s="30">
        <f t="shared" si="0"/>
        <v>20</v>
      </c>
      <c r="H8" s="28">
        <v>0</v>
      </c>
      <c r="I8" s="29"/>
      <c r="J8" s="29"/>
      <c r="K8" s="30">
        <f t="shared" si="1"/>
        <v>0</v>
      </c>
      <c r="L8" s="28">
        <v>15</v>
      </c>
      <c r="M8" s="29">
        <v>0</v>
      </c>
      <c r="N8" s="29"/>
      <c r="O8" s="30">
        <f t="shared" si="2"/>
        <v>15</v>
      </c>
      <c r="P8" s="28">
        <v>15</v>
      </c>
      <c r="Q8" s="29">
        <v>15</v>
      </c>
      <c r="R8" s="29">
        <v>0</v>
      </c>
      <c r="S8" s="30">
        <f t="shared" si="3"/>
        <v>30</v>
      </c>
      <c r="T8" s="28">
        <v>5</v>
      </c>
      <c r="U8" s="29">
        <v>0</v>
      </c>
      <c r="V8" s="29">
        <v>0</v>
      </c>
      <c r="W8" s="30">
        <f t="shared" si="4"/>
        <v>5</v>
      </c>
      <c r="X8" s="28">
        <v>5</v>
      </c>
      <c r="Y8" s="29">
        <v>5</v>
      </c>
      <c r="Z8" s="29"/>
      <c r="AA8" s="30">
        <f t="shared" si="5"/>
        <v>10</v>
      </c>
      <c r="AB8" s="28">
        <v>10</v>
      </c>
      <c r="AC8" s="29">
        <v>20</v>
      </c>
      <c r="AD8" s="29">
        <v>0</v>
      </c>
      <c r="AE8" s="30">
        <f t="shared" si="6"/>
        <v>30</v>
      </c>
      <c r="AF8" s="28">
        <v>0</v>
      </c>
      <c r="AG8" s="29"/>
      <c r="AH8" s="29"/>
      <c r="AI8" s="30">
        <f t="shared" si="7"/>
        <v>0</v>
      </c>
      <c r="AJ8" s="28">
        <v>15</v>
      </c>
      <c r="AK8" s="29">
        <v>0</v>
      </c>
      <c r="AL8" s="29"/>
      <c r="AM8" s="30">
        <f t="shared" si="8"/>
        <v>15</v>
      </c>
      <c r="AN8" s="28">
        <v>20</v>
      </c>
      <c r="AO8" s="29">
        <v>10</v>
      </c>
      <c r="AP8" s="29">
        <v>0</v>
      </c>
      <c r="AQ8" s="30">
        <f t="shared" si="9"/>
        <v>30</v>
      </c>
      <c r="AR8" s="121">
        <f t="shared" si="10"/>
        <v>155</v>
      </c>
      <c r="AS8" s="37"/>
    </row>
    <row r="9" spans="1:45" ht="19.5" customHeight="1">
      <c r="A9" s="75">
        <v>5</v>
      </c>
      <c r="B9" s="84" t="s">
        <v>26</v>
      </c>
      <c r="C9" s="10" t="s">
        <v>81</v>
      </c>
      <c r="D9" s="28">
        <v>5</v>
      </c>
      <c r="E9" s="29"/>
      <c r="F9" s="29"/>
      <c r="G9" s="30">
        <f t="shared" si="0"/>
        <v>5</v>
      </c>
      <c r="H9" s="28">
        <v>5</v>
      </c>
      <c r="I9" s="29"/>
      <c r="J9" s="29">
        <v>5</v>
      </c>
      <c r="K9" s="30">
        <f t="shared" si="1"/>
        <v>10</v>
      </c>
      <c r="L9" s="28">
        <v>10</v>
      </c>
      <c r="M9" s="29">
        <v>0</v>
      </c>
      <c r="N9" s="29"/>
      <c r="O9" s="30">
        <f t="shared" si="2"/>
        <v>10</v>
      </c>
      <c r="P9" s="28">
        <v>10</v>
      </c>
      <c r="Q9" s="29">
        <v>0</v>
      </c>
      <c r="R9" s="29">
        <v>5</v>
      </c>
      <c r="S9" s="30">
        <f t="shared" si="3"/>
        <v>15</v>
      </c>
      <c r="T9" s="28">
        <v>10</v>
      </c>
      <c r="U9" s="29"/>
      <c r="V9" s="29">
        <v>0</v>
      </c>
      <c r="W9" s="30">
        <f t="shared" si="4"/>
        <v>10</v>
      </c>
      <c r="X9" s="28">
        <v>15</v>
      </c>
      <c r="Y9" s="29">
        <v>0</v>
      </c>
      <c r="Z9" s="29">
        <v>15</v>
      </c>
      <c r="AA9" s="30">
        <f t="shared" si="5"/>
        <v>30</v>
      </c>
      <c r="AB9" s="28">
        <v>20</v>
      </c>
      <c r="AC9" s="29"/>
      <c r="AD9" s="29">
        <v>0</v>
      </c>
      <c r="AE9" s="30">
        <f t="shared" si="6"/>
        <v>20</v>
      </c>
      <c r="AF9" s="28">
        <v>10</v>
      </c>
      <c r="AG9" s="29"/>
      <c r="AH9" s="29"/>
      <c r="AI9" s="30">
        <f t="shared" si="7"/>
        <v>10</v>
      </c>
      <c r="AJ9" s="28">
        <v>5</v>
      </c>
      <c r="AK9" s="29">
        <v>5</v>
      </c>
      <c r="AL9" s="29">
        <v>10</v>
      </c>
      <c r="AM9" s="30">
        <f t="shared" si="8"/>
        <v>20</v>
      </c>
      <c r="AN9" s="28">
        <v>10</v>
      </c>
      <c r="AO9" s="29"/>
      <c r="AP9" s="29">
        <v>15</v>
      </c>
      <c r="AQ9" s="30">
        <f t="shared" si="9"/>
        <v>25</v>
      </c>
      <c r="AR9" s="121">
        <f t="shared" si="10"/>
        <v>155</v>
      </c>
      <c r="AS9" s="39"/>
    </row>
    <row r="10" spans="1:45" ht="19.5" customHeight="1">
      <c r="A10" s="75">
        <v>6</v>
      </c>
      <c r="B10" s="84" t="s">
        <v>64</v>
      </c>
      <c r="C10" s="7" t="s">
        <v>78</v>
      </c>
      <c r="D10" s="28"/>
      <c r="E10" s="29">
        <v>20</v>
      </c>
      <c r="F10" s="29"/>
      <c r="G10" s="30">
        <f t="shared" si="0"/>
        <v>20</v>
      </c>
      <c r="H10" s="28">
        <v>0</v>
      </c>
      <c r="I10" s="29">
        <v>10</v>
      </c>
      <c r="J10" s="29"/>
      <c r="K10" s="30">
        <f t="shared" si="1"/>
        <v>10</v>
      </c>
      <c r="L10" s="28">
        <v>15</v>
      </c>
      <c r="M10" s="29"/>
      <c r="N10" s="29"/>
      <c r="O10" s="30">
        <f t="shared" si="2"/>
        <v>15</v>
      </c>
      <c r="P10" s="28"/>
      <c r="Q10" s="29">
        <v>5</v>
      </c>
      <c r="R10" s="29"/>
      <c r="S10" s="30">
        <f t="shared" si="3"/>
        <v>5</v>
      </c>
      <c r="T10" s="28"/>
      <c r="U10" s="29">
        <v>15</v>
      </c>
      <c r="V10" s="29"/>
      <c r="W10" s="30">
        <f t="shared" si="4"/>
        <v>15</v>
      </c>
      <c r="X10" s="28">
        <v>15</v>
      </c>
      <c r="Y10" s="29">
        <v>20</v>
      </c>
      <c r="Z10" s="29"/>
      <c r="AA10" s="30">
        <f t="shared" si="5"/>
        <v>35</v>
      </c>
      <c r="AB10" s="28">
        <v>15</v>
      </c>
      <c r="AC10" s="29"/>
      <c r="AD10" s="29"/>
      <c r="AE10" s="30">
        <f t="shared" si="6"/>
        <v>15</v>
      </c>
      <c r="AF10" s="28">
        <v>5</v>
      </c>
      <c r="AG10" s="29"/>
      <c r="AH10" s="29"/>
      <c r="AI10" s="30">
        <f t="shared" si="7"/>
        <v>5</v>
      </c>
      <c r="AJ10" s="28">
        <v>15</v>
      </c>
      <c r="AK10" s="29"/>
      <c r="AL10" s="29"/>
      <c r="AM10" s="30">
        <f t="shared" si="8"/>
        <v>15</v>
      </c>
      <c r="AN10" s="28">
        <v>0</v>
      </c>
      <c r="AO10" s="29">
        <v>20</v>
      </c>
      <c r="AP10" s="29"/>
      <c r="AQ10" s="30">
        <f t="shared" si="9"/>
        <v>20</v>
      </c>
      <c r="AR10" s="121">
        <f t="shared" si="10"/>
        <v>155</v>
      </c>
      <c r="AS10" s="39"/>
    </row>
    <row r="11" spans="1:45" ht="19.5" customHeight="1">
      <c r="A11" s="75">
        <v>7</v>
      </c>
      <c r="B11" s="84" t="s">
        <v>24</v>
      </c>
      <c r="C11" s="10" t="s">
        <v>75</v>
      </c>
      <c r="D11" s="28">
        <v>5</v>
      </c>
      <c r="E11" s="29">
        <v>5</v>
      </c>
      <c r="F11" s="29">
        <v>20</v>
      </c>
      <c r="G11" s="30">
        <f t="shared" si="0"/>
        <v>30</v>
      </c>
      <c r="H11" s="28">
        <v>0</v>
      </c>
      <c r="I11" s="29">
        <v>0</v>
      </c>
      <c r="J11" s="29">
        <v>0</v>
      </c>
      <c r="K11" s="30">
        <f t="shared" si="1"/>
        <v>0</v>
      </c>
      <c r="L11" s="28">
        <v>0</v>
      </c>
      <c r="M11" s="29">
        <v>5</v>
      </c>
      <c r="N11" s="29">
        <v>0</v>
      </c>
      <c r="O11" s="30">
        <f t="shared" si="2"/>
        <v>5</v>
      </c>
      <c r="P11" s="28">
        <v>10</v>
      </c>
      <c r="Q11" s="29">
        <v>0</v>
      </c>
      <c r="R11" s="29"/>
      <c r="S11" s="30">
        <f t="shared" si="3"/>
        <v>10</v>
      </c>
      <c r="T11" s="28">
        <v>10</v>
      </c>
      <c r="U11" s="29">
        <v>10</v>
      </c>
      <c r="V11" s="29">
        <v>15</v>
      </c>
      <c r="W11" s="30">
        <f t="shared" si="4"/>
        <v>35</v>
      </c>
      <c r="X11" s="28"/>
      <c r="Y11" s="29">
        <v>5</v>
      </c>
      <c r="Z11" s="29">
        <v>0</v>
      </c>
      <c r="AA11" s="30">
        <f t="shared" si="5"/>
        <v>5</v>
      </c>
      <c r="AB11" s="28"/>
      <c r="AC11" s="29">
        <v>0</v>
      </c>
      <c r="AD11" s="29">
        <v>0</v>
      </c>
      <c r="AE11" s="30">
        <f t="shared" si="6"/>
        <v>0</v>
      </c>
      <c r="AF11" s="28">
        <v>0</v>
      </c>
      <c r="AG11" s="29">
        <v>0</v>
      </c>
      <c r="AH11" s="29">
        <v>0</v>
      </c>
      <c r="AI11" s="30">
        <f t="shared" si="7"/>
        <v>0</v>
      </c>
      <c r="AJ11" s="28">
        <v>15</v>
      </c>
      <c r="AK11" s="29">
        <v>15</v>
      </c>
      <c r="AL11" s="29"/>
      <c r="AM11" s="30">
        <f t="shared" si="8"/>
        <v>30</v>
      </c>
      <c r="AN11" s="28">
        <v>0</v>
      </c>
      <c r="AO11" s="29"/>
      <c r="AP11" s="29"/>
      <c r="AQ11" s="30">
        <f t="shared" si="9"/>
        <v>0</v>
      </c>
      <c r="AR11" s="121">
        <f t="shared" si="10"/>
        <v>115</v>
      </c>
      <c r="AS11" s="39"/>
    </row>
    <row r="12" spans="1:45" ht="19.5" customHeight="1">
      <c r="A12" s="274">
        <v>8</v>
      </c>
      <c r="B12" s="84" t="s">
        <v>60</v>
      </c>
      <c r="C12" s="10" t="s">
        <v>76</v>
      </c>
      <c r="D12" s="28"/>
      <c r="E12" s="29">
        <v>0</v>
      </c>
      <c r="F12" s="29"/>
      <c r="G12" s="30">
        <f t="shared" si="0"/>
        <v>0</v>
      </c>
      <c r="H12" s="28">
        <v>5</v>
      </c>
      <c r="I12" s="29"/>
      <c r="J12" s="29"/>
      <c r="K12" s="30">
        <f t="shared" si="1"/>
        <v>5</v>
      </c>
      <c r="L12" s="28">
        <v>5</v>
      </c>
      <c r="M12" s="29">
        <v>0</v>
      </c>
      <c r="N12" s="29"/>
      <c r="O12" s="30">
        <f t="shared" si="2"/>
        <v>5</v>
      </c>
      <c r="P12" s="28">
        <v>5</v>
      </c>
      <c r="Q12" s="29">
        <v>0</v>
      </c>
      <c r="R12" s="29"/>
      <c r="S12" s="30">
        <f t="shared" si="3"/>
        <v>5</v>
      </c>
      <c r="T12" s="28">
        <v>10</v>
      </c>
      <c r="U12" s="29"/>
      <c r="V12" s="29"/>
      <c r="W12" s="30">
        <f t="shared" si="4"/>
        <v>10</v>
      </c>
      <c r="X12" s="28">
        <v>10</v>
      </c>
      <c r="Y12" s="29">
        <v>0</v>
      </c>
      <c r="Z12" s="29"/>
      <c r="AA12" s="30">
        <f t="shared" si="5"/>
        <v>10</v>
      </c>
      <c r="AB12" s="28">
        <v>15</v>
      </c>
      <c r="AC12" s="29">
        <v>0</v>
      </c>
      <c r="AD12" s="29"/>
      <c r="AE12" s="30">
        <f t="shared" si="6"/>
        <v>15</v>
      </c>
      <c r="AF12" s="28">
        <v>10</v>
      </c>
      <c r="AG12" s="29"/>
      <c r="AH12" s="29"/>
      <c r="AI12" s="30">
        <f t="shared" si="7"/>
        <v>10</v>
      </c>
      <c r="AJ12" s="28">
        <v>5</v>
      </c>
      <c r="AK12" s="29">
        <v>0</v>
      </c>
      <c r="AL12" s="29">
        <v>0</v>
      </c>
      <c r="AM12" s="30">
        <f t="shared" si="8"/>
        <v>5</v>
      </c>
      <c r="AN12" s="28">
        <v>20</v>
      </c>
      <c r="AO12" s="29">
        <v>5</v>
      </c>
      <c r="AP12" s="29"/>
      <c r="AQ12" s="30">
        <f t="shared" si="9"/>
        <v>25</v>
      </c>
      <c r="AR12" s="121">
        <f t="shared" si="10"/>
        <v>90</v>
      </c>
      <c r="AS12" s="37"/>
    </row>
    <row r="13" spans="1:45" ht="19.5" customHeight="1">
      <c r="A13" s="75">
        <v>9</v>
      </c>
      <c r="B13" s="84" t="s">
        <v>70</v>
      </c>
      <c r="C13" s="10" t="s">
        <v>86</v>
      </c>
      <c r="D13" s="28">
        <v>15</v>
      </c>
      <c r="E13" s="29">
        <v>0</v>
      </c>
      <c r="F13" s="29">
        <v>0</v>
      </c>
      <c r="G13" s="30">
        <f t="shared" si="0"/>
        <v>15</v>
      </c>
      <c r="H13" s="28">
        <v>5</v>
      </c>
      <c r="I13" s="29">
        <v>0</v>
      </c>
      <c r="J13" s="29"/>
      <c r="K13" s="30">
        <f t="shared" si="1"/>
        <v>5</v>
      </c>
      <c r="L13" s="28"/>
      <c r="M13" s="29"/>
      <c r="N13" s="29"/>
      <c r="O13" s="30">
        <f t="shared" si="2"/>
        <v>0</v>
      </c>
      <c r="P13" s="28"/>
      <c r="Q13" s="29">
        <v>15</v>
      </c>
      <c r="R13" s="29"/>
      <c r="S13" s="30">
        <f t="shared" si="3"/>
        <v>15</v>
      </c>
      <c r="T13" s="28"/>
      <c r="U13" s="29"/>
      <c r="V13" s="29"/>
      <c r="W13" s="30">
        <f t="shared" si="4"/>
        <v>0</v>
      </c>
      <c r="X13" s="28"/>
      <c r="Y13" s="29"/>
      <c r="Z13" s="29"/>
      <c r="AA13" s="30">
        <f t="shared" si="5"/>
        <v>0</v>
      </c>
      <c r="AB13" s="28"/>
      <c r="AC13" s="29">
        <v>20</v>
      </c>
      <c r="AD13" s="29">
        <v>0</v>
      </c>
      <c r="AE13" s="30">
        <f t="shared" si="6"/>
        <v>20</v>
      </c>
      <c r="AF13" s="28"/>
      <c r="AG13" s="29">
        <v>5</v>
      </c>
      <c r="AH13" s="29">
        <v>0</v>
      </c>
      <c r="AI13" s="30">
        <f t="shared" si="7"/>
        <v>5</v>
      </c>
      <c r="AJ13" s="28"/>
      <c r="AK13" s="29">
        <v>20</v>
      </c>
      <c r="AL13" s="29">
        <v>5</v>
      </c>
      <c r="AM13" s="30">
        <f t="shared" si="8"/>
        <v>25</v>
      </c>
      <c r="AN13" s="28"/>
      <c r="AO13" s="29"/>
      <c r="AP13" s="29">
        <v>0</v>
      </c>
      <c r="AQ13" s="30">
        <f t="shared" si="9"/>
        <v>0</v>
      </c>
      <c r="AR13" s="121">
        <f t="shared" si="10"/>
        <v>85</v>
      </c>
      <c r="AS13" s="37"/>
    </row>
    <row r="14" spans="1:45" ht="19.5" customHeight="1">
      <c r="A14" s="274">
        <v>10</v>
      </c>
      <c r="B14" s="84" t="s">
        <v>15</v>
      </c>
      <c r="C14" s="10" t="s">
        <v>81</v>
      </c>
      <c r="D14" s="28">
        <v>15</v>
      </c>
      <c r="E14" s="29"/>
      <c r="F14" s="29"/>
      <c r="G14" s="30">
        <f t="shared" si="0"/>
        <v>15</v>
      </c>
      <c r="H14" s="28">
        <v>0</v>
      </c>
      <c r="I14" s="29"/>
      <c r="J14" s="29"/>
      <c r="K14" s="30">
        <f t="shared" si="1"/>
        <v>0</v>
      </c>
      <c r="L14" s="28">
        <v>0</v>
      </c>
      <c r="M14" s="29">
        <v>0</v>
      </c>
      <c r="N14" s="29"/>
      <c r="O14" s="30">
        <f t="shared" si="2"/>
        <v>0</v>
      </c>
      <c r="P14" s="28">
        <v>5</v>
      </c>
      <c r="Q14" s="29">
        <v>0</v>
      </c>
      <c r="R14" s="29">
        <v>0</v>
      </c>
      <c r="S14" s="30">
        <f t="shared" si="3"/>
        <v>5</v>
      </c>
      <c r="T14" s="28"/>
      <c r="U14" s="29"/>
      <c r="V14" s="29">
        <v>15</v>
      </c>
      <c r="W14" s="30">
        <f t="shared" si="4"/>
        <v>15</v>
      </c>
      <c r="X14" s="28"/>
      <c r="Y14" s="29"/>
      <c r="Z14" s="29"/>
      <c r="AA14" s="30">
        <f t="shared" si="5"/>
        <v>0</v>
      </c>
      <c r="AB14" s="28">
        <v>0</v>
      </c>
      <c r="AC14" s="29"/>
      <c r="AD14" s="29"/>
      <c r="AE14" s="30">
        <f t="shared" si="6"/>
        <v>0</v>
      </c>
      <c r="AF14" s="28"/>
      <c r="AG14" s="29"/>
      <c r="AH14" s="29"/>
      <c r="AI14" s="30">
        <f t="shared" si="7"/>
        <v>0</v>
      </c>
      <c r="AJ14" s="28">
        <v>0</v>
      </c>
      <c r="AK14" s="29">
        <v>0</v>
      </c>
      <c r="AL14" s="29">
        <v>0</v>
      </c>
      <c r="AM14" s="30">
        <f t="shared" si="8"/>
        <v>0</v>
      </c>
      <c r="AN14" s="28"/>
      <c r="AO14" s="29"/>
      <c r="AP14" s="29">
        <v>15</v>
      </c>
      <c r="AQ14" s="30">
        <f t="shared" si="9"/>
        <v>15</v>
      </c>
      <c r="AR14" s="121">
        <f t="shared" si="10"/>
        <v>50</v>
      </c>
      <c r="AS14" s="37"/>
    </row>
    <row r="15" spans="1:45" ht="19.5" customHeight="1">
      <c r="A15" s="75">
        <v>11</v>
      </c>
      <c r="B15" s="84" t="s">
        <v>18</v>
      </c>
      <c r="C15" s="84" t="s">
        <v>75</v>
      </c>
      <c r="D15" s="28"/>
      <c r="E15" s="29">
        <v>15</v>
      </c>
      <c r="F15" s="29"/>
      <c r="G15" s="30">
        <f t="shared" si="0"/>
        <v>15</v>
      </c>
      <c r="H15" s="28">
        <v>0</v>
      </c>
      <c r="I15" s="29"/>
      <c r="J15" s="29"/>
      <c r="K15" s="30">
        <f t="shared" si="1"/>
        <v>0</v>
      </c>
      <c r="L15" s="28"/>
      <c r="M15" s="29"/>
      <c r="N15" s="29"/>
      <c r="O15" s="30">
        <f t="shared" si="2"/>
        <v>0</v>
      </c>
      <c r="P15" s="28"/>
      <c r="Q15" s="29"/>
      <c r="R15" s="29"/>
      <c r="S15" s="30">
        <f t="shared" si="3"/>
        <v>0</v>
      </c>
      <c r="T15" s="28">
        <v>10</v>
      </c>
      <c r="U15" s="29"/>
      <c r="V15" s="29"/>
      <c r="W15" s="30">
        <f t="shared" si="4"/>
        <v>10</v>
      </c>
      <c r="X15" s="28">
        <v>0</v>
      </c>
      <c r="Y15" s="29"/>
      <c r="Z15" s="29"/>
      <c r="AA15" s="30">
        <f t="shared" si="5"/>
        <v>0</v>
      </c>
      <c r="AB15" s="28">
        <v>0</v>
      </c>
      <c r="AC15" s="29"/>
      <c r="AD15" s="29"/>
      <c r="AE15" s="30">
        <f t="shared" si="6"/>
        <v>0</v>
      </c>
      <c r="AF15" s="28"/>
      <c r="AG15" s="29"/>
      <c r="AH15" s="29"/>
      <c r="AI15" s="30">
        <f t="shared" si="7"/>
        <v>0</v>
      </c>
      <c r="AJ15" s="28">
        <v>5</v>
      </c>
      <c r="AK15" s="29">
        <v>10</v>
      </c>
      <c r="AL15" s="29"/>
      <c r="AM15" s="30">
        <f t="shared" si="8"/>
        <v>15</v>
      </c>
      <c r="AN15" s="28"/>
      <c r="AO15" s="29">
        <v>0</v>
      </c>
      <c r="AP15" s="29"/>
      <c r="AQ15" s="30">
        <f t="shared" si="9"/>
        <v>0</v>
      </c>
      <c r="AR15" s="121">
        <f t="shared" si="10"/>
        <v>40</v>
      </c>
      <c r="AS15" s="37"/>
    </row>
    <row r="16" spans="1:45" ht="19.5" customHeight="1">
      <c r="A16" s="274">
        <v>12</v>
      </c>
      <c r="B16" s="84" t="s">
        <v>13</v>
      </c>
      <c r="C16" s="10" t="s">
        <v>79</v>
      </c>
      <c r="D16" s="28"/>
      <c r="E16" s="29">
        <v>5</v>
      </c>
      <c r="F16" s="29"/>
      <c r="G16" s="30">
        <f t="shared" si="0"/>
        <v>5</v>
      </c>
      <c r="H16" s="28"/>
      <c r="I16" s="29"/>
      <c r="J16" s="29"/>
      <c r="K16" s="30">
        <f t="shared" si="1"/>
        <v>0</v>
      </c>
      <c r="L16" s="28"/>
      <c r="M16" s="29">
        <v>10</v>
      </c>
      <c r="N16" s="29">
        <v>0</v>
      </c>
      <c r="O16" s="30">
        <f t="shared" si="2"/>
        <v>10</v>
      </c>
      <c r="P16" s="28"/>
      <c r="Q16" s="29">
        <v>0</v>
      </c>
      <c r="R16" s="29">
        <v>0</v>
      </c>
      <c r="S16" s="30">
        <f t="shared" si="3"/>
        <v>0</v>
      </c>
      <c r="T16" s="28"/>
      <c r="U16" s="29"/>
      <c r="V16" s="29"/>
      <c r="W16" s="30">
        <f t="shared" si="4"/>
        <v>0</v>
      </c>
      <c r="X16" s="28">
        <v>0</v>
      </c>
      <c r="Y16" s="29"/>
      <c r="Z16" s="29"/>
      <c r="AA16" s="30">
        <f t="shared" si="5"/>
        <v>0</v>
      </c>
      <c r="AB16" s="28">
        <v>0</v>
      </c>
      <c r="AC16" s="29">
        <v>0</v>
      </c>
      <c r="AD16" s="29">
        <v>0</v>
      </c>
      <c r="AE16" s="30">
        <f t="shared" si="6"/>
        <v>0</v>
      </c>
      <c r="AF16" s="28"/>
      <c r="AG16" s="29">
        <v>0</v>
      </c>
      <c r="AH16" s="29"/>
      <c r="AI16" s="30">
        <f t="shared" si="7"/>
        <v>0</v>
      </c>
      <c r="AJ16" s="28"/>
      <c r="AK16" s="29"/>
      <c r="AL16" s="29"/>
      <c r="AM16" s="30">
        <f t="shared" si="8"/>
        <v>0</v>
      </c>
      <c r="AN16" s="28"/>
      <c r="AO16" s="29">
        <v>20</v>
      </c>
      <c r="AP16" s="29"/>
      <c r="AQ16" s="30">
        <f t="shared" si="9"/>
        <v>20</v>
      </c>
      <c r="AR16" s="121">
        <f t="shared" si="10"/>
        <v>35</v>
      </c>
      <c r="AS16" s="37"/>
    </row>
    <row r="17" spans="1:45" ht="19.5" customHeight="1" thickBot="1">
      <c r="A17" s="76">
        <v>13</v>
      </c>
      <c r="B17" s="85" t="s">
        <v>94</v>
      </c>
      <c r="C17" s="287" t="s">
        <v>83</v>
      </c>
      <c r="D17" s="27"/>
      <c r="E17" s="33"/>
      <c r="F17" s="33"/>
      <c r="G17" s="34">
        <f t="shared" si="0"/>
        <v>0</v>
      </c>
      <c r="H17" s="27"/>
      <c r="I17" s="33"/>
      <c r="J17" s="33"/>
      <c r="K17" s="34">
        <f t="shared" si="1"/>
        <v>0</v>
      </c>
      <c r="L17" s="27"/>
      <c r="M17" s="33"/>
      <c r="N17" s="33"/>
      <c r="O17" s="34">
        <f t="shared" si="2"/>
        <v>0</v>
      </c>
      <c r="P17" s="27"/>
      <c r="Q17" s="33"/>
      <c r="R17" s="33"/>
      <c r="S17" s="34">
        <f t="shared" si="3"/>
        <v>0</v>
      </c>
      <c r="T17" s="27">
        <v>0</v>
      </c>
      <c r="U17" s="33"/>
      <c r="V17" s="33"/>
      <c r="W17" s="34">
        <f t="shared" si="4"/>
        <v>0</v>
      </c>
      <c r="X17" s="27"/>
      <c r="Y17" s="33"/>
      <c r="Z17" s="33"/>
      <c r="AA17" s="34">
        <f t="shared" si="5"/>
        <v>0</v>
      </c>
      <c r="AB17" s="27">
        <v>0</v>
      </c>
      <c r="AC17" s="33">
        <v>0</v>
      </c>
      <c r="AD17" s="33"/>
      <c r="AE17" s="34">
        <f t="shared" si="6"/>
        <v>0</v>
      </c>
      <c r="AF17" s="27"/>
      <c r="AG17" s="33"/>
      <c r="AH17" s="33"/>
      <c r="AI17" s="34">
        <f t="shared" si="7"/>
        <v>0</v>
      </c>
      <c r="AJ17" s="27"/>
      <c r="AK17" s="33">
        <v>0</v>
      </c>
      <c r="AL17" s="33"/>
      <c r="AM17" s="34">
        <f t="shared" si="8"/>
        <v>0</v>
      </c>
      <c r="AN17" s="27"/>
      <c r="AO17" s="33"/>
      <c r="AP17" s="33"/>
      <c r="AQ17" s="34">
        <f t="shared" si="9"/>
        <v>0</v>
      </c>
      <c r="AR17" s="122">
        <f t="shared" si="10"/>
        <v>0</v>
      </c>
      <c r="AS17" s="23"/>
    </row>
    <row r="18" spans="1:45" ht="19.5" customHeight="1"/>
    <row r="19" spans="1:45" ht="19.5" customHeight="1">
      <c r="D19" s="8"/>
      <c r="E19" s="141" t="s">
        <v>50</v>
      </c>
      <c r="F19" s="142"/>
      <c r="G19" s="142"/>
      <c r="H19" s="142"/>
      <c r="I19" s="142"/>
      <c r="J19" s="142"/>
      <c r="K19" s="142"/>
      <c r="L19" s="142"/>
    </row>
    <row r="20" spans="1:45" ht="19.5" customHeight="1">
      <c r="D20" s="45"/>
      <c r="E20" s="45"/>
      <c r="F20" s="45"/>
      <c r="G20" s="45"/>
      <c r="H20" s="21"/>
      <c r="I20" s="21"/>
      <c r="J20" s="21"/>
      <c r="K20" s="21"/>
      <c r="L20" s="21"/>
    </row>
    <row r="21" spans="1:45" ht="19.5" customHeight="1">
      <c r="D21" s="20">
        <v>0</v>
      </c>
      <c r="E21" s="35" t="s">
        <v>51</v>
      </c>
      <c r="F21" s="36"/>
      <c r="G21" s="36"/>
      <c r="H21" s="36"/>
      <c r="I21" s="36"/>
      <c r="J21" s="21"/>
      <c r="K21" s="21"/>
      <c r="L21" s="21"/>
    </row>
    <row r="22" spans="1:45" ht="19.5" customHeight="1">
      <c r="B22" s="88"/>
    </row>
    <row r="23" spans="1:45" ht="19.5" customHeight="1"/>
    <row r="24" spans="1:45" ht="19.5" customHeight="1"/>
    <row r="25" spans="1:45" ht="19.5" customHeight="1"/>
    <row r="26" spans="1:45" ht="19.5" customHeight="1"/>
    <row r="27" spans="1:45" ht="17.25" customHeight="1"/>
    <row r="28" spans="1:45" ht="17.25" customHeight="1"/>
    <row r="29" spans="1:45" ht="17.25" customHeight="1"/>
    <row r="30" spans="1:45" ht="17.25" customHeight="1"/>
    <row r="31" spans="1:45" ht="17.25" customHeight="1"/>
  </sheetData>
  <sortState ref="B4:AR16">
    <sortCondition descending="1" ref="AR4:AR16"/>
  </sortState>
  <mergeCells count="27">
    <mergeCell ref="A3:A4"/>
    <mergeCell ref="B3:B4"/>
    <mergeCell ref="C3:C4"/>
    <mergeCell ref="L3:N3"/>
    <mergeCell ref="O3:O4"/>
    <mergeCell ref="P3:R3"/>
    <mergeCell ref="S3:S4"/>
    <mergeCell ref="B2:J2"/>
    <mergeCell ref="H3:J3"/>
    <mergeCell ref="G3:G4"/>
    <mergeCell ref="D3:F3"/>
    <mergeCell ref="AN3:AP3"/>
    <mergeCell ref="AQ3:AQ4"/>
    <mergeCell ref="AR3:AR4"/>
    <mergeCell ref="AS3:AS4"/>
    <mergeCell ref="E19:L19"/>
    <mergeCell ref="AE3:AE4"/>
    <mergeCell ref="AF3:AH3"/>
    <mergeCell ref="AI3:AI4"/>
    <mergeCell ref="AJ3:AL3"/>
    <mergeCell ref="AM3:AM4"/>
    <mergeCell ref="T3:V3"/>
    <mergeCell ref="W3:W4"/>
    <mergeCell ref="X3:Z3"/>
    <mergeCell ref="AA3:AA4"/>
    <mergeCell ref="AB3:AD3"/>
    <mergeCell ref="K3:K4"/>
  </mergeCells>
  <pageMargins left="0.25" right="0.25" top="0.75" bottom="0.75" header="0.3" footer="0.3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29"/>
  <sheetViews>
    <sheetView zoomScale="80" zoomScaleNormal="80" workbookViewId="0">
      <selection activeCell="R26" sqref="R26"/>
    </sheetView>
  </sheetViews>
  <sheetFormatPr defaultRowHeight="15"/>
  <cols>
    <col min="1" max="1" width="4.28515625" customWidth="1"/>
    <col min="2" max="2" width="21.5703125" bestFit="1" customWidth="1"/>
    <col min="3" max="3" width="31.42578125" bestFit="1" customWidth="1"/>
    <col min="4" max="43" width="4.140625" customWidth="1"/>
    <col min="44" max="44" width="5.42578125" bestFit="1" customWidth="1"/>
    <col min="45" max="45" width="6.85546875" bestFit="1" customWidth="1"/>
  </cols>
  <sheetData>
    <row r="1" spans="1:45" ht="17.25" customHeight="1"/>
    <row r="2" spans="1:45" ht="17.25" customHeight="1" thickBot="1">
      <c r="A2" s="45"/>
      <c r="B2" s="154" t="s">
        <v>55</v>
      </c>
      <c r="C2" s="154"/>
      <c r="D2" s="154"/>
      <c r="E2" s="154"/>
      <c r="F2" s="154"/>
      <c r="G2" s="154"/>
      <c r="H2" s="154"/>
      <c r="I2" s="154"/>
      <c r="J2" s="154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</row>
    <row r="3" spans="1:45" ht="17.25" customHeight="1">
      <c r="A3" s="136" t="s">
        <v>0</v>
      </c>
      <c r="B3" s="151" t="s">
        <v>54</v>
      </c>
      <c r="C3" s="127" t="s">
        <v>1</v>
      </c>
      <c r="D3" s="144" t="s">
        <v>34</v>
      </c>
      <c r="E3" s="145"/>
      <c r="F3" s="146"/>
      <c r="G3" s="143" t="s">
        <v>46</v>
      </c>
      <c r="H3" s="144" t="s">
        <v>35</v>
      </c>
      <c r="I3" s="145"/>
      <c r="J3" s="146"/>
      <c r="K3" s="143" t="s">
        <v>46</v>
      </c>
      <c r="L3" s="144" t="s">
        <v>36</v>
      </c>
      <c r="M3" s="145"/>
      <c r="N3" s="146"/>
      <c r="O3" s="143" t="s">
        <v>46</v>
      </c>
      <c r="P3" s="144" t="s">
        <v>37</v>
      </c>
      <c r="Q3" s="145"/>
      <c r="R3" s="146"/>
      <c r="S3" s="143" t="s">
        <v>46</v>
      </c>
      <c r="T3" s="144" t="s">
        <v>38</v>
      </c>
      <c r="U3" s="145"/>
      <c r="V3" s="146"/>
      <c r="W3" s="143" t="s">
        <v>46</v>
      </c>
      <c r="X3" s="144" t="s">
        <v>40</v>
      </c>
      <c r="Y3" s="145"/>
      <c r="Z3" s="146"/>
      <c r="AA3" s="143" t="s">
        <v>46</v>
      </c>
      <c r="AB3" s="144" t="s">
        <v>41</v>
      </c>
      <c r="AC3" s="145"/>
      <c r="AD3" s="146"/>
      <c r="AE3" s="143" t="s">
        <v>46</v>
      </c>
      <c r="AF3" s="144" t="s">
        <v>42</v>
      </c>
      <c r="AG3" s="145"/>
      <c r="AH3" s="146"/>
      <c r="AI3" s="143" t="s">
        <v>46</v>
      </c>
      <c r="AJ3" s="144" t="s">
        <v>43</v>
      </c>
      <c r="AK3" s="145"/>
      <c r="AL3" s="146"/>
      <c r="AM3" s="143" t="s">
        <v>46</v>
      </c>
      <c r="AN3" s="144" t="s">
        <v>44</v>
      </c>
      <c r="AO3" s="145"/>
      <c r="AP3" s="146"/>
      <c r="AQ3" s="143" t="s">
        <v>46</v>
      </c>
      <c r="AR3" s="136" t="s">
        <v>39</v>
      </c>
      <c r="AS3" s="127" t="s">
        <v>45</v>
      </c>
    </row>
    <row r="4" spans="1:45" ht="17.25" customHeight="1" thickBot="1">
      <c r="A4" s="137"/>
      <c r="B4" s="152"/>
      <c r="C4" s="128"/>
      <c r="D4" s="24" t="s">
        <v>47</v>
      </c>
      <c r="E4" s="25" t="s">
        <v>48</v>
      </c>
      <c r="F4" s="26" t="s">
        <v>49</v>
      </c>
      <c r="G4" s="153"/>
      <c r="H4" s="24" t="s">
        <v>47</v>
      </c>
      <c r="I4" s="25" t="s">
        <v>48</v>
      </c>
      <c r="J4" s="26" t="s">
        <v>49</v>
      </c>
      <c r="K4" s="153"/>
      <c r="L4" s="24" t="s">
        <v>47</v>
      </c>
      <c r="M4" s="25" t="s">
        <v>48</v>
      </c>
      <c r="N4" s="26" t="s">
        <v>49</v>
      </c>
      <c r="O4" s="153"/>
      <c r="P4" s="24" t="s">
        <v>47</v>
      </c>
      <c r="Q4" s="25" t="s">
        <v>48</v>
      </c>
      <c r="R4" s="26" t="s">
        <v>49</v>
      </c>
      <c r="S4" s="153"/>
      <c r="T4" s="24" t="s">
        <v>47</v>
      </c>
      <c r="U4" s="25" t="s">
        <v>48</v>
      </c>
      <c r="V4" s="26" t="s">
        <v>49</v>
      </c>
      <c r="W4" s="153"/>
      <c r="X4" s="24" t="s">
        <v>47</v>
      </c>
      <c r="Y4" s="25" t="s">
        <v>48</v>
      </c>
      <c r="Z4" s="26" t="s">
        <v>49</v>
      </c>
      <c r="AA4" s="153"/>
      <c r="AB4" s="24" t="s">
        <v>47</v>
      </c>
      <c r="AC4" s="25" t="s">
        <v>48</v>
      </c>
      <c r="AD4" s="26" t="s">
        <v>49</v>
      </c>
      <c r="AE4" s="153"/>
      <c r="AF4" s="24" t="s">
        <v>47</v>
      </c>
      <c r="AG4" s="25" t="s">
        <v>48</v>
      </c>
      <c r="AH4" s="26" t="s">
        <v>49</v>
      </c>
      <c r="AI4" s="153"/>
      <c r="AJ4" s="24" t="s">
        <v>47</v>
      </c>
      <c r="AK4" s="25" t="s">
        <v>48</v>
      </c>
      <c r="AL4" s="26" t="s">
        <v>49</v>
      </c>
      <c r="AM4" s="153"/>
      <c r="AN4" s="24" t="s">
        <v>47</v>
      </c>
      <c r="AO4" s="25" t="s">
        <v>48</v>
      </c>
      <c r="AP4" s="26" t="s">
        <v>49</v>
      </c>
      <c r="AQ4" s="153"/>
      <c r="AR4" s="137"/>
      <c r="AS4" s="128"/>
    </row>
    <row r="5" spans="1:45" ht="17.25" customHeight="1">
      <c r="A5" s="271">
        <v>1</v>
      </c>
      <c r="B5" s="200" t="s">
        <v>19</v>
      </c>
      <c r="C5" s="200" t="s">
        <v>84</v>
      </c>
      <c r="D5" s="239">
        <v>5</v>
      </c>
      <c r="E5" s="240">
        <v>5</v>
      </c>
      <c r="F5" s="240">
        <v>10</v>
      </c>
      <c r="G5" s="241">
        <f t="shared" ref="G5:G23" si="0">SUM(D5+E5+F5)</f>
        <v>20</v>
      </c>
      <c r="H5" s="239"/>
      <c r="I5" s="240">
        <v>15</v>
      </c>
      <c r="J5" s="240">
        <v>10</v>
      </c>
      <c r="K5" s="241">
        <f t="shared" ref="K5:K23" si="1">SUM(H5+I5+J5)</f>
        <v>25</v>
      </c>
      <c r="L5" s="239">
        <v>0</v>
      </c>
      <c r="M5" s="240">
        <v>5</v>
      </c>
      <c r="N5" s="240">
        <v>5</v>
      </c>
      <c r="O5" s="241">
        <f t="shared" ref="O5:O23" si="2">SUM(L5+M5+N5)</f>
        <v>10</v>
      </c>
      <c r="P5" s="239">
        <v>15</v>
      </c>
      <c r="Q5" s="240">
        <v>20</v>
      </c>
      <c r="R5" s="240">
        <v>10</v>
      </c>
      <c r="S5" s="241">
        <f t="shared" ref="S5:S23" si="3">SUM(P5+Q5+R5)</f>
        <v>45</v>
      </c>
      <c r="T5" s="239">
        <v>10</v>
      </c>
      <c r="U5" s="240">
        <v>20</v>
      </c>
      <c r="V5" s="240">
        <v>15</v>
      </c>
      <c r="W5" s="241">
        <f t="shared" ref="W5:W23" si="4">SUM(T5+U5+V5)</f>
        <v>45</v>
      </c>
      <c r="X5" s="239">
        <v>0</v>
      </c>
      <c r="Y5" s="240">
        <v>10</v>
      </c>
      <c r="Z5" s="240">
        <v>10</v>
      </c>
      <c r="AA5" s="241">
        <f t="shared" ref="AA5:AA23" si="5">SUM(X5+Y5+Z5)</f>
        <v>20</v>
      </c>
      <c r="AB5" s="239"/>
      <c r="AC5" s="240"/>
      <c r="AD5" s="240"/>
      <c r="AE5" s="241">
        <f t="shared" ref="AE5:AE23" si="6">SUM(AB5+AC5+AD5)</f>
        <v>0</v>
      </c>
      <c r="AF5" s="239">
        <v>20</v>
      </c>
      <c r="AG5" s="240">
        <v>15</v>
      </c>
      <c r="AH5" s="240"/>
      <c r="AI5" s="241">
        <f t="shared" ref="AI5:AI23" si="7">SUM(AF5+AG5+AH5)</f>
        <v>35</v>
      </c>
      <c r="AJ5" s="239">
        <v>15</v>
      </c>
      <c r="AK5" s="240">
        <v>15</v>
      </c>
      <c r="AL5" s="240">
        <v>5</v>
      </c>
      <c r="AM5" s="241">
        <f t="shared" ref="AM5:AM23" si="8">SUM(AJ5+AK5+AL5)</f>
        <v>35</v>
      </c>
      <c r="AN5" s="239">
        <v>20</v>
      </c>
      <c r="AO5" s="240">
        <v>10</v>
      </c>
      <c r="AP5" s="240">
        <v>15</v>
      </c>
      <c r="AQ5" s="241">
        <f t="shared" ref="AQ5:AQ23" si="9">SUM(AN5+AO5+AP5)</f>
        <v>45</v>
      </c>
      <c r="AR5" s="288">
        <f t="shared" ref="AR5:AR23" si="10">SUM(AQ5,AM5,AI5,AE5,AA5,W5,S5,O5,K5,G5)</f>
        <v>280</v>
      </c>
      <c r="AS5" s="183">
        <v>1</v>
      </c>
    </row>
    <row r="6" spans="1:45" ht="17.25" customHeight="1">
      <c r="A6" s="272">
        <v>2</v>
      </c>
      <c r="B6" s="201" t="s">
        <v>62</v>
      </c>
      <c r="C6" s="245" t="s">
        <v>77</v>
      </c>
      <c r="D6" s="184">
        <v>0</v>
      </c>
      <c r="E6" s="185">
        <v>5</v>
      </c>
      <c r="F6" s="185">
        <v>20</v>
      </c>
      <c r="G6" s="186">
        <f t="shared" si="0"/>
        <v>25</v>
      </c>
      <c r="H6" s="184">
        <v>10</v>
      </c>
      <c r="I6" s="185">
        <v>20</v>
      </c>
      <c r="J6" s="185">
        <v>0</v>
      </c>
      <c r="K6" s="186">
        <f t="shared" si="1"/>
        <v>30</v>
      </c>
      <c r="L6" s="184">
        <v>5</v>
      </c>
      <c r="M6" s="185">
        <v>0</v>
      </c>
      <c r="N6" s="185">
        <v>10</v>
      </c>
      <c r="O6" s="186">
        <f t="shared" si="2"/>
        <v>15</v>
      </c>
      <c r="P6" s="184">
        <v>0</v>
      </c>
      <c r="Q6" s="185">
        <v>20</v>
      </c>
      <c r="R6" s="185"/>
      <c r="S6" s="186">
        <f t="shared" si="3"/>
        <v>20</v>
      </c>
      <c r="T6" s="184">
        <v>20</v>
      </c>
      <c r="U6" s="185">
        <v>0</v>
      </c>
      <c r="V6" s="185"/>
      <c r="W6" s="186">
        <f t="shared" si="4"/>
        <v>20</v>
      </c>
      <c r="X6" s="184">
        <v>15</v>
      </c>
      <c r="Y6" s="185">
        <v>5</v>
      </c>
      <c r="Z6" s="185">
        <v>10</v>
      </c>
      <c r="AA6" s="186">
        <f t="shared" si="5"/>
        <v>30</v>
      </c>
      <c r="AB6" s="184">
        <v>5</v>
      </c>
      <c r="AC6" s="185">
        <v>15</v>
      </c>
      <c r="AD6" s="185"/>
      <c r="AE6" s="186">
        <f t="shared" si="6"/>
        <v>20</v>
      </c>
      <c r="AF6" s="184">
        <v>20</v>
      </c>
      <c r="AG6" s="185">
        <v>10</v>
      </c>
      <c r="AH6" s="185">
        <v>20</v>
      </c>
      <c r="AI6" s="186">
        <f t="shared" si="7"/>
        <v>50</v>
      </c>
      <c r="AJ6" s="184">
        <v>15</v>
      </c>
      <c r="AK6" s="185">
        <v>10</v>
      </c>
      <c r="AL6" s="185">
        <v>20</v>
      </c>
      <c r="AM6" s="186">
        <f t="shared" si="8"/>
        <v>45</v>
      </c>
      <c r="AN6" s="184"/>
      <c r="AO6" s="185"/>
      <c r="AP6" s="185"/>
      <c r="AQ6" s="186">
        <f t="shared" si="9"/>
        <v>0</v>
      </c>
      <c r="AR6" s="261">
        <f t="shared" si="10"/>
        <v>255</v>
      </c>
      <c r="AS6" s="188">
        <v>2</v>
      </c>
    </row>
    <row r="7" spans="1:45" ht="17.25" customHeight="1">
      <c r="A7" s="273">
        <v>3</v>
      </c>
      <c r="B7" s="202" t="s">
        <v>16</v>
      </c>
      <c r="C7" s="202" t="s">
        <v>81</v>
      </c>
      <c r="D7" s="291"/>
      <c r="E7" s="292"/>
      <c r="F7" s="292">
        <v>10</v>
      </c>
      <c r="G7" s="264">
        <f t="shared" si="0"/>
        <v>10</v>
      </c>
      <c r="H7" s="291">
        <v>0</v>
      </c>
      <c r="I7" s="292">
        <v>5</v>
      </c>
      <c r="J7" s="292">
        <v>0</v>
      </c>
      <c r="K7" s="264">
        <f t="shared" si="1"/>
        <v>5</v>
      </c>
      <c r="L7" s="291">
        <v>0</v>
      </c>
      <c r="M7" s="292">
        <v>10</v>
      </c>
      <c r="N7" s="292">
        <v>0</v>
      </c>
      <c r="O7" s="264">
        <f t="shared" si="2"/>
        <v>10</v>
      </c>
      <c r="P7" s="291">
        <v>15</v>
      </c>
      <c r="Q7" s="292">
        <v>0</v>
      </c>
      <c r="R7" s="292">
        <v>0</v>
      </c>
      <c r="S7" s="264">
        <f t="shared" si="3"/>
        <v>15</v>
      </c>
      <c r="T7" s="291">
        <v>5</v>
      </c>
      <c r="U7" s="292">
        <v>5</v>
      </c>
      <c r="V7" s="292">
        <v>0</v>
      </c>
      <c r="W7" s="264">
        <f t="shared" si="4"/>
        <v>10</v>
      </c>
      <c r="X7" s="291">
        <v>0</v>
      </c>
      <c r="Y7" s="292">
        <v>0</v>
      </c>
      <c r="Z7" s="292"/>
      <c r="AA7" s="264">
        <f t="shared" si="5"/>
        <v>0</v>
      </c>
      <c r="AB7" s="291"/>
      <c r="AC7" s="292">
        <v>5</v>
      </c>
      <c r="AD7" s="292">
        <v>15</v>
      </c>
      <c r="AE7" s="264">
        <f t="shared" si="6"/>
        <v>20</v>
      </c>
      <c r="AF7" s="291">
        <v>20</v>
      </c>
      <c r="AG7" s="292">
        <v>15</v>
      </c>
      <c r="AH7" s="292">
        <v>20</v>
      </c>
      <c r="AI7" s="264">
        <f t="shared" si="7"/>
        <v>55</v>
      </c>
      <c r="AJ7" s="291">
        <v>15</v>
      </c>
      <c r="AK7" s="292">
        <v>15</v>
      </c>
      <c r="AL7" s="292">
        <v>0</v>
      </c>
      <c r="AM7" s="264">
        <f t="shared" si="8"/>
        <v>30</v>
      </c>
      <c r="AN7" s="291">
        <v>15</v>
      </c>
      <c r="AO7" s="292">
        <v>20</v>
      </c>
      <c r="AP7" s="292">
        <v>15</v>
      </c>
      <c r="AQ7" s="264">
        <f t="shared" si="9"/>
        <v>50</v>
      </c>
      <c r="AR7" s="290">
        <f t="shared" si="10"/>
        <v>205</v>
      </c>
      <c r="AS7" s="193">
        <v>3</v>
      </c>
    </row>
    <row r="8" spans="1:45" ht="17.25" customHeight="1">
      <c r="A8" s="274">
        <v>4</v>
      </c>
      <c r="B8" s="84" t="s">
        <v>30</v>
      </c>
      <c r="C8" s="84" t="s">
        <v>85</v>
      </c>
      <c r="D8" s="49">
        <v>10</v>
      </c>
      <c r="E8" s="8"/>
      <c r="F8" s="8">
        <v>5</v>
      </c>
      <c r="G8" s="38">
        <f t="shared" si="0"/>
        <v>15</v>
      </c>
      <c r="H8" s="49">
        <v>0</v>
      </c>
      <c r="I8" s="8">
        <v>0</v>
      </c>
      <c r="J8" s="8"/>
      <c r="K8" s="38">
        <f t="shared" si="1"/>
        <v>0</v>
      </c>
      <c r="L8" s="49">
        <v>0</v>
      </c>
      <c r="M8" s="8"/>
      <c r="N8" s="8">
        <v>0</v>
      </c>
      <c r="O8" s="38">
        <f t="shared" si="2"/>
        <v>0</v>
      </c>
      <c r="P8" s="49">
        <v>15</v>
      </c>
      <c r="Q8" s="8">
        <v>0</v>
      </c>
      <c r="R8" s="8">
        <v>20</v>
      </c>
      <c r="S8" s="38">
        <f t="shared" si="3"/>
        <v>35</v>
      </c>
      <c r="T8" s="49">
        <v>15</v>
      </c>
      <c r="U8" s="8">
        <v>0</v>
      </c>
      <c r="V8" s="8"/>
      <c r="W8" s="38">
        <f t="shared" si="4"/>
        <v>15</v>
      </c>
      <c r="X8" s="49">
        <v>0</v>
      </c>
      <c r="Y8" s="8">
        <v>10</v>
      </c>
      <c r="Z8" s="8">
        <v>15</v>
      </c>
      <c r="AA8" s="38">
        <f t="shared" si="5"/>
        <v>25</v>
      </c>
      <c r="AB8" s="49">
        <v>15</v>
      </c>
      <c r="AC8" s="8">
        <v>20</v>
      </c>
      <c r="AD8" s="8"/>
      <c r="AE8" s="38">
        <f t="shared" si="6"/>
        <v>35</v>
      </c>
      <c r="AF8" s="49">
        <v>0</v>
      </c>
      <c r="AG8" s="8">
        <v>5</v>
      </c>
      <c r="AH8" s="8">
        <v>0</v>
      </c>
      <c r="AI8" s="38">
        <f t="shared" si="7"/>
        <v>5</v>
      </c>
      <c r="AJ8" s="49">
        <v>15</v>
      </c>
      <c r="AK8" s="8">
        <v>0</v>
      </c>
      <c r="AL8" s="8"/>
      <c r="AM8" s="38">
        <f t="shared" si="8"/>
        <v>15</v>
      </c>
      <c r="AN8" s="49">
        <v>15</v>
      </c>
      <c r="AO8" s="8">
        <v>15</v>
      </c>
      <c r="AP8" s="8">
        <v>5</v>
      </c>
      <c r="AQ8" s="38">
        <f t="shared" si="9"/>
        <v>35</v>
      </c>
      <c r="AR8" s="37">
        <f t="shared" si="10"/>
        <v>180</v>
      </c>
      <c r="AS8" s="39"/>
    </row>
    <row r="9" spans="1:45" ht="17.25" customHeight="1">
      <c r="A9" s="274">
        <v>5</v>
      </c>
      <c r="B9" s="84" t="s">
        <v>20</v>
      </c>
      <c r="C9" s="84" t="s">
        <v>81</v>
      </c>
      <c r="D9" s="49">
        <v>0</v>
      </c>
      <c r="E9" s="8">
        <v>20</v>
      </c>
      <c r="F9" s="8">
        <v>15</v>
      </c>
      <c r="G9" s="38">
        <f t="shared" si="0"/>
        <v>35</v>
      </c>
      <c r="H9" s="49">
        <v>5</v>
      </c>
      <c r="I9" s="8">
        <v>0</v>
      </c>
      <c r="J9" s="8">
        <v>20</v>
      </c>
      <c r="K9" s="38">
        <f t="shared" si="1"/>
        <v>25</v>
      </c>
      <c r="L9" s="49">
        <v>10</v>
      </c>
      <c r="M9" s="8">
        <v>20</v>
      </c>
      <c r="N9" s="8">
        <v>0</v>
      </c>
      <c r="O9" s="38">
        <f t="shared" si="2"/>
        <v>30</v>
      </c>
      <c r="P9" s="49"/>
      <c r="Q9" s="8">
        <v>0</v>
      </c>
      <c r="R9" s="8"/>
      <c r="S9" s="38">
        <f t="shared" si="3"/>
        <v>0</v>
      </c>
      <c r="T9" s="49"/>
      <c r="U9" s="8">
        <v>0</v>
      </c>
      <c r="V9" s="8">
        <v>0</v>
      </c>
      <c r="W9" s="38">
        <f t="shared" si="4"/>
        <v>0</v>
      </c>
      <c r="X9" s="49">
        <v>0</v>
      </c>
      <c r="Y9" s="8">
        <v>15</v>
      </c>
      <c r="Z9" s="8"/>
      <c r="AA9" s="38">
        <f t="shared" si="5"/>
        <v>15</v>
      </c>
      <c r="AB9" s="49">
        <v>5</v>
      </c>
      <c r="AC9" s="8">
        <v>15</v>
      </c>
      <c r="AD9" s="8"/>
      <c r="AE9" s="38">
        <f t="shared" si="6"/>
        <v>20</v>
      </c>
      <c r="AF9" s="49">
        <v>0</v>
      </c>
      <c r="AG9" s="8">
        <v>15</v>
      </c>
      <c r="AH9" s="8">
        <v>15</v>
      </c>
      <c r="AI9" s="38">
        <f t="shared" si="7"/>
        <v>30</v>
      </c>
      <c r="AJ9" s="49">
        <v>0</v>
      </c>
      <c r="AK9" s="8">
        <v>0</v>
      </c>
      <c r="AL9" s="8"/>
      <c r="AM9" s="38">
        <f t="shared" si="8"/>
        <v>0</v>
      </c>
      <c r="AN9" s="49"/>
      <c r="AO9" s="8">
        <v>20</v>
      </c>
      <c r="AP9" s="8"/>
      <c r="AQ9" s="38">
        <f t="shared" si="9"/>
        <v>20</v>
      </c>
      <c r="AR9" s="37">
        <f t="shared" si="10"/>
        <v>175</v>
      </c>
      <c r="AS9" s="39"/>
    </row>
    <row r="10" spans="1:45" ht="17.25" customHeight="1">
      <c r="A10" s="274">
        <v>6</v>
      </c>
      <c r="B10" s="84" t="s">
        <v>28</v>
      </c>
      <c r="C10" s="86" t="s">
        <v>78</v>
      </c>
      <c r="D10" s="28">
        <v>0</v>
      </c>
      <c r="E10" s="29">
        <v>20</v>
      </c>
      <c r="F10" s="29"/>
      <c r="G10" s="30">
        <f t="shared" si="0"/>
        <v>20</v>
      </c>
      <c r="H10" s="28">
        <v>10</v>
      </c>
      <c r="I10" s="29">
        <v>15</v>
      </c>
      <c r="J10" s="29">
        <v>0</v>
      </c>
      <c r="K10" s="30">
        <f t="shared" si="1"/>
        <v>25</v>
      </c>
      <c r="L10" s="28">
        <v>5</v>
      </c>
      <c r="M10" s="29">
        <v>5</v>
      </c>
      <c r="N10" s="29"/>
      <c r="O10" s="30">
        <f t="shared" si="2"/>
        <v>10</v>
      </c>
      <c r="P10" s="28"/>
      <c r="Q10" s="29">
        <v>5</v>
      </c>
      <c r="R10" s="29"/>
      <c r="S10" s="30">
        <f t="shared" si="3"/>
        <v>5</v>
      </c>
      <c r="T10" s="28"/>
      <c r="U10" s="29">
        <v>0</v>
      </c>
      <c r="V10" s="29"/>
      <c r="W10" s="30">
        <f t="shared" si="4"/>
        <v>0</v>
      </c>
      <c r="X10" s="28">
        <v>20</v>
      </c>
      <c r="Y10" s="29">
        <v>10</v>
      </c>
      <c r="Z10" s="29"/>
      <c r="AA10" s="30">
        <f t="shared" si="5"/>
        <v>30</v>
      </c>
      <c r="AB10" s="28">
        <v>20</v>
      </c>
      <c r="AC10" s="29">
        <v>15</v>
      </c>
      <c r="AD10" s="29"/>
      <c r="AE10" s="30">
        <f t="shared" si="6"/>
        <v>35</v>
      </c>
      <c r="AF10" s="28"/>
      <c r="AG10" s="29">
        <v>5</v>
      </c>
      <c r="AH10" s="29"/>
      <c r="AI10" s="30">
        <f t="shared" si="7"/>
        <v>5</v>
      </c>
      <c r="AJ10" s="28"/>
      <c r="AK10" s="29">
        <v>5</v>
      </c>
      <c r="AL10" s="29"/>
      <c r="AM10" s="30">
        <f t="shared" si="8"/>
        <v>5</v>
      </c>
      <c r="AN10" s="28">
        <v>10</v>
      </c>
      <c r="AO10" s="29">
        <v>15</v>
      </c>
      <c r="AP10" s="29"/>
      <c r="AQ10" s="30">
        <f t="shared" si="9"/>
        <v>25</v>
      </c>
      <c r="AR10" s="31">
        <f t="shared" si="10"/>
        <v>160</v>
      </c>
      <c r="AS10" s="37"/>
    </row>
    <row r="11" spans="1:45" ht="17.25" customHeight="1">
      <c r="A11" s="274">
        <v>7</v>
      </c>
      <c r="B11" s="84" t="s">
        <v>17</v>
      </c>
      <c r="C11" s="84" t="s">
        <v>80</v>
      </c>
      <c r="D11" s="49">
        <v>20</v>
      </c>
      <c r="E11" s="8"/>
      <c r="F11" s="8"/>
      <c r="G11" s="38">
        <f t="shared" si="0"/>
        <v>20</v>
      </c>
      <c r="H11" s="49">
        <v>0</v>
      </c>
      <c r="I11" s="8">
        <v>5</v>
      </c>
      <c r="J11" s="8">
        <v>0</v>
      </c>
      <c r="K11" s="38">
        <f t="shared" si="1"/>
        <v>5</v>
      </c>
      <c r="L11" s="49">
        <v>15</v>
      </c>
      <c r="M11" s="8">
        <v>10</v>
      </c>
      <c r="N11" s="8"/>
      <c r="O11" s="38">
        <f t="shared" si="2"/>
        <v>25</v>
      </c>
      <c r="P11" s="49"/>
      <c r="Q11" s="8">
        <v>0</v>
      </c>
      <c r="R11" s="8">
        <v>10</v>
      </c>
      <c r="S11" s="38">
        <f t="shared" si="3"/>
        <v>10</v>
      </c>
      <c r="T11" s="49">
        <v>0</v>
      </c>
      <c r="U11" s="8">
        <v>0</v>
      </c>
      <c r="V11" s="8"/>
      <c r="W11" s="38">
        <f t="shared" si="4"/>
        <v>0</v>
      </c>
      <c r="X11" s="49"/>
      <c r="Y11" s="8">
        <v>20</v>
      </c>
      <c r="Z11" s="8">
        <v>15</v>
      </c>
      <c r="AA11" s="38">
        <f t="shared" si="5"/>
        <v>35</v>
      </c>
      <c r="AB11" s="49"/>
      <c r="AC11" s="8"/>
      <c r="AD11" s="8"/>
      <c r="AE11" s="38">
        <f t="shared" si="6"/>
        <v>0</v>
      </c>
      <c r="AF11" s="49">
        <v>15</v>
      </c>
      <c r="AG11" s="8">
        <v>5</v>
      </c>
      <c r="AH11" s="8">
        <v>5</v>
      </c>
      <c r="AI11" s="38">
        <f t="shared" si="7"/>
        <v>25</v>
      </c>
      <c r="AJ11" s="49">
        <v>15</v>
      </c>
      <c r="AK11" s="8">
        <v>0</v>
      </c>
      <c r="AL11" s="8">
        <v>5</v>
      </c>
      <c r="AM11" s="38">
        <f t="shared" si="8"/>
        <v>20</v>
      </c>
      <c r="AN11" s="49"/>
      <c r="AO11" s="8"/>
      <c r="AP11" s="8">
        <v>20</v>
      </c>
      <c r="AQ11" s="38">
        <f t="shared" si="9"/>
        <v>20</v>
      </c>
      <c r="AR11" s="37">
        <f t="shared" si="10"/>
        <v>160</v>
      </c>
      <c r="AS11" s="37"/>
    </row>
    <row r="12" spans="1:45" ht="17.25" customHeight="1">
      <c r="A12" s="274">
        <v>8</v>
      </c>
      <c r="B12" s="84" t="s">
        <v>68</v>
      </c>
      <c r="C12" s="84" t="s">
        <v>81</v>
      </c>
      <c r="D12" s="49">
        <v>10</v>
      </c>
      <c r="E12" s="8">
        <v>15</v>
      </c>
      <c r="F12" s="8">
        <v>0</v>
      </c>
      <c r="G12" s="38">
        <f t="shared" si="0"/>
        <v>25</v>
      </c>
      <c r="H12" s="49"/>
      <c r="I12" s="8"/>
      <c r="J12" s="8"/>
      <c r="K12" s="38">
        <f t="shared" si="1"/>
        <v>0</v>
      </c>
      <c r="L12" s="49">
        <v>20</v>
      </c>
      <c r="M12" s="8"/>
      <c r="N12" s="8"/>
      <c r="O12" s="38">
        <f t="shared" si="2"/>
        <v>20</v>
      </c>
      <c r="P12" s="49">
        <v>10</v>
      </c>
      <c r="Q12" s="8"/>
      <c r="R12" s="8"/>
      <c r="S12" s="38">
        <f t="shared" si="3"/>
        <v>10</v>
      </c>
      <c r="T12" s="49">
        <v>15</v>
      </c>
      <c r="U12" s="8"/>
      <c r="V12" s="8">
        <v>0</v>
      </c>
      <c r="W12" s="38">
        <f t="shared" si="4"/>
        <v>15</v>
      </c>
      <c r="X12" s="49">
        <v>15</v>
      </c>
      <c r="Y12" s="8"/>
      <c r="Z12" s="8"/>
      <c r="AA12" s="38">
        <f t="shared" si="5"/>
        <v>15</v>
      </c>
      <c r="AB12" s="49">
        <v>0</v>
      </c>
      <c r="AC12" s="8">
        <v>5</v>
      </c>
      <c r="AD12" s="8"/>
      <c r="AE12" s="38">
        <f t="shared" si="6"/>
        <v>5</v>
      </c>
      <c r="AF12" s="49">
        <v>15</v>
      </c>
      <c r="AG12" s="8">
        <v>10</v>
      </c>
      <c r="AH12" s="8">
        <v>10</v>
      </c>
      <c r="AI12" s="38">
        <f t="shared" si="7"/>
        <v>35</v>
      </c>
      <c r="AJ12" s="49"/>
      <c r="AK12" s="8"/>
      <c r="AL12" s="8"/>
      <c r="AM12" s="38">
        <f t="shared" si="8"/>
        <v>0</v>
      </c>
      <c r="AN12" s="49"/>
      <c r="AO12" s="8">
        <v>10</v>
      </c>
      <c r="AP12" s="8"/>
      <c r="AQ12" s="38">
        <f t="shared" si="9"/>
        <v>10</v>
      </c>
      <c r="AR12" s="37">
        <f t="shared" si="10"/>
        <v>135</v>
      </c>
      <c r="AS12" s="37"/>
    </row>
    <row r="13" spans="1:45" ht="17.25" customHeight="1">
      <c r="A13" s="274">
        <v>9</v>
      </c>
      <c r="B13" s="84" t="s">
        <v>14</v>
      </c>
      <c r="C13" s="86" t="s">
        <v>83</v>
      </c>
      <c r="D13" s="28"/>
      <c r="E13" s="29">
        <v>15</v>
      </c>
      <c r="F13" s="29"/>
      <c r="G13" s="30">
        <f t="shared" si="0"/>
        <v>15</v>
      </c>
      <c r="H13" s="28"/>
      <c r="I13" s="29">
        <v>15</v>
      </c>
      <c r="J13" s="29"/>
      <c r="K13" s="30">
        <f t="shared" si="1"/>
        <v>15</v>
      </c>
      <c r="L13" s="28"/>
      <c r="M13" s="29">
        <v>15</v>
      </c>
      <c r="N13" s="29">
        <v>0</v>
      </c>
      <c r="O13" s="30">
        <f t="shared" si="2"/>
        <v>15</v>
      </c>
      <c r="P13" s="28">
        <v>15</v>
      </c>
      <c r="Q13" s="29">
        <v>5</v>
      </c>
      <c r="R13" s="29"/>
      <c r="S13" s="30">
        <f t="shared" si="3"/>
        <v>20</v>
      </c>
      <c r="T13" s="28">
        <v>0</v>
      </c>
      <c r="U13" s="29">
        <v>15</v>
      </c>
      <c r="V13" s="29"/>
      <c r="W13" s="30">
        <f t="shared" si="4"/>
        <v>15</v>
      </c>
      <c r="X13" s="28">
        <v>0</v>
      </c>
      <c r="Y13" s="29"/>
      <c r="Z13" s="29"/>
      <c r="AA13" s="30">
        <f t="shared" si="5"/>
        <v>0</v>
      </c>
      <c r="AB13" s="28">
        <v>0</v>
      </c>
      <c r="AC13" s="29">
        <v>15</v>
      </c>
      <c r="AD13" s="29"/>
      <c r="AE13" s="30">
        <f t="shared" si="6"/>
        <v>15</v>
      </c>
      <c r="AF13" s="28">
        <v>5</v>
      </c>
      <c r="AG13" s="29">
        <v>5</v>
      </c>
      <c r="AH13" s="29">
        <v>0</v>
      </c>
      <c r="AI13" s="30">
        <f t="shared" si="7"/>
        <v>10</v>
      </c>
      <c r="AJ13" s="28"/>
      <c r="AK13" s="29"/>
      <c r="AL13" s="29">
        <v>5</v>
      </c>
      <c r="AM13" s="30">
        <f t="shared" si="8"/>
        <v>5</v>
      </c>
      <c r="AN13" s="28"/>
      <c r="AO13" s="29"/>
      <c r="AP13" s="29">
        <v>0</v>
      </c>
      <c r="AQ13" s="30">
        <f t="shared" si="9"/>
        <v>0</v>
      </c>
      <c r="AR13" s="31">
        <f t="shared" si="10"/>
        <v>110</v>
      </c>
      <c r="AS13" s="37"/>
    </row>
    <row r="14" spans="1:45" ht="17.25" customHeight="1">
      <c r="A14" s="274">
        <v>10</v>
      </c>
      <c r="B14" s="84" t="s">
        <v>23</v>
      </c>
      <c r="C14" s="84" t="s">
        <v>81</v>
      </c>
      <c r="D14" s="49">
        <v>0</v>
      </c>
      <c r="E14" s="8">
        <v>15</v>
      </c>
      <c r="F14" s="8"/>
      <c r="G14" s="38">
        <f t="shared" si="0"/>
        <v>15</v>
      </c>
      <c r="H14" s="49">
        <v>0</v>
      </c>
      <c r="I14" s="8">
        <v>5</v>
      </c>
      <c r="J14" s="8">
        <v>15</v>
      </c>
      <c r="K14" s="38">
        <f t="shared" si="1"/>
        <v>20</v>
      </c>
      <c r="L14" s="49">
        <v>15</v>
      </c>
      <c r="M14" s="8">
        <v>5</v>
      </c>
      <c r="N14" s="8"/>
      <c r="O14" s="38">
        <f t="shared" si="2"/>
        <v>20</v>
      </c>
      <c r="P14" s="49">
        <v>0</v>
      </c>
      <c r="Q14" s="8"/>
      <c r="R14" s="8"/>
      <c r="S14" s="38">
        <f t="shared" si="3"/>
        <v>0</v>
      </c>
      <c r="T14" s="49">
        <v>15</v>
      </c>
      <c r="U14" s="8">
        <v>5</v>
      </c>
      <c r="V14" s="8">
        <v>5</v>
      </c>
      <c r="W14" s="38">
        <f t="shared" si="4"/>
        <v>25</v>
      </c>
      <c r="X14" s="49"/>
      <c r="Y14" s="8"/>
      <c r="Z14" s="8"/>
      <c r="AA14" s="38">
        <f t="shared" si="5"/>
        <v>0</v>
      </c>
      <c r="AB14" s="49">
        <v>0</v>
      </c>
      <c r="AC14" s="8">
        <v>15</v>
      </c>
      <c r="AD14" s="8"/>
      <c r="AE14" s="38">
        <f t="shared" si="6"/>
        <v>15</v>
      </c>
      <c r="AF14" s="49">
        <v>0</v>
      </c>
      <c r="AG14" s="8"/>
      <c r="AH14" s="8"/>
      <c r="AI14" s="38">
        <f t="shared" si="7"/>
        <v>0</v>
      </c>
      <c r="AJ14" s="49"/>
      <c r="AK14" s="8">
        <v>0</v>
      </c>
      <c r="AL14" s="8"/>
      <c r="AM14" s="38">
        <f t="shared" si="8"/>
        <v>0</v>
      </c>
      <c r="AN14" s="49">
        <v>0</v>
      </c>
      <c r="AO14" s="8"/>
      <c r="AP14" s="8"/>
      <c r="AQ14" s="38">
        <f t="shared" si="9"/>
        <v>0</v>
      </c>
      <c r="AR14" s="37">
        <f t="shared" si="10"/>
        <v>95</v>
      </c>
      <c r="AS14" s="37"/>
    </row>
    <row r="15" spans="1:45" ht="17.25" customHeight="1">
      <c r="A15" s="274">
        <v>11</v>
      </c>
      <c r="B15" s="84" t="s">
        <v>8</v>
      </c>
      <c r="C15" s="84" t="s">
        <v>75</v>
      </c>
      <c r="D15" s="28"/>
      <c r="E15" s="29"/>
      <c r="F15" s="29"/>
      <c r="G15" s="30">
        <f t="shared" si="0"/>
        <v>0</v>
      </c>
      <c r="H15" s="28">
        <v>20</v>
      </c>
      <c r="I15" s="29">
        <v>10</v>
      </c>
      <c r="J15" s="29"/>
      <c r="K15" s="30">
        <f t="shared" si="1"/>
        <v>30</v>
      </c>
      <c r="L15" s="28">
        <v>10</v>
      </c>
      <c r="M15" s="29"/>
      <c r="N15" s="29"/>
      <c r="O15" s="30">
        <f t="shared" si="2"/>
        <v>10</v>
      </c>
      <c r="P15" s="28">
        <v>5</v>
      </c>
      <c r="Q15" s="29"/>
      <c r="R15" s="29"/>
      <c r="S15" s="30">
        <f t="shared" si="3"/>
        <v>5</v>
      </c>
      <c r="T15" s="28">
        <v>0</v>
      </c>
      <c r="U15" s="29"/>
      <c r="V15" s="29"/>
      <c r="W15" s="30">
        <f t="shared" si="4"/>
        <v>0</v>
      </c>
      <c r="X15" s="28">
        <v>0</v>
      </c>
      <c r="Y15" s="29">
        <v>10</v>
      </c>
      <c r="Z15" s="29">
        <v>0</v>
      </c>
      <c r="AA15" s="30">
        <f t="shared" si="5"/>
        <v>10</v>
      </c>
      <c r="AB15" s="28">
        <v>0</v>
      </c>
      <c r="AC15" s="29"/>
      <c r="AD15" s="29"/>
      <c r="AE15" s="30">
        <f t="shared" si="6"/>
        <v>0</v>
      </c>
      <c r="AF15" s="28"/>
      <c r="AG15" s="29">
        <v>0</v>
      </c>
      <c r="AH15" s="29"/>
      <c r="AI15" s="30">
        <f t="shared" si="7"/>
        <v>0</v>
      </c>
      <c r="AJ15" s="28">
        <v>10</v>
      </c>
      <c r="AK15" s="29">
        <v>0</v>
      </c>
      <c r="AL15" s="29">
        <v>10</v>
      </c>
      <c r="AM15" s="30">
        <f t="shared" si="8"/>
        <v>20</v>
      </c>
      <c r="AN15" s="28"/>
      <c r="AO15" s="29"/>
      <c r="AP15" s="29">
        <v>15</v>
      </c>
      <c r="AQ15" s="30">
        <f t="shared" si="9"/>
        <v>15</v>
      </c>
      <c r="AR15" s="31">
        <f t="shared" si="10"/>
        <v>90</v>
      </c>
      <c r="AS15" s="63"/>
    </row>
    <row r="16" spans="1:45" ht="17.25" customHeight="1">
      <c r="A16" s="274">
        <v>12</v>
      </c>
      <c r="B16" s="84" t="s">
        <v>10</v>
      </c>
      <c r="C16" s="84" t="s">
        <v>82</v>
      </c>
      <c r="D16" s="28">
        <v>0</v>
      </c>
      <c r="E16" s="29"/>
      <c r="F16" s="29"/>
      <c r="G16" s="30">
        <f t="shared" si="0"/>
        <v>0</v>
      </c>
      <c r="H16" s="28">
        <v>0</v>
      </c>
      <c r="I16" s="29"/>
      <c r="J16" s="29">
        <v>15</v>
      </c>
      <c r="K16" s="30">
        <f t="shared" si="1"/>
        <v>15</v>
      </c>
      <c r="L16" s="28"/>
      <c r="M16" s="29"/>
      <c r="N16" s="29"/>
      <c r="O16" s="30">
        <f t="shared" si="2"/>
        <v>0</v>
      </c>
      <c r="P16" s="28">
        <v>5</v>
      </c>
      <c r="Q16" s="29">
        <v>0</v>
      </c>
      <c r="R16" s="29"/>
      <c r="S16" s="30">
        <f t="shared" si="3"/>
        <v>5</v>
      </c>
      <c r="T16" s="28"/>
      <c r="U16" s="29">
        <v>15</v>
      </c>
      <c r="V16" s="29"/>
      <c r="W16" s="30">
        <f t="shared" si="4"/>
        <v>15</v>
      </c>
      <c r="X16" s="28">
        <v>5</v>
      </c>
      <c r="Y16" s="29">
        <v>15</v>
      </c>
      <c r="Z16" s="29"/>
      <c r="AA16" s="30">
        <f t="shared" si="5"/>
        <v>20</v>
      </c>
      <c r="AB16" s="28">
        <v>10</v>
      </c>
      <c r="AC16" s="29">
        <v>10</v>
      </c>
      <c r="AD16" s="29"/>
      <c r="AE16" s="30">
        <f t="shared" si="6"/>
        <v>20</v>
      </c>
      <c r="AF16" s="28"/>
      <c r="AG16" s="29"/>
      <c r="AH16" s="29"/>
      <c r="AI16" s="30">
        <f t="shared" si="7"/>
        <v>0</v>
      </c>
      <c r="AJ16" s="28"/>
      <c r="AK16" s="29">
        <v>10</v>
      </c>
      <c r="AL16" s="29"/>
      <c r="AM16" s="30">
        <f t="shared" si="8"/>
        <v>10</v>
      </c>
      <c r="AN16" s="28">
        <v>0</v>
      </c>
      <c r="AO16" s="29">
        <v>0</v>
      </c>
      <c r="AP16" s="29">
        <v>5</v>
      </c>
      <c r="AQ16" s="30">
        <f t="shared" si="9"/>
        <v>5</v>
      </c>
      <c r="AR16" s="31">
        <f t="shared" si="10"/>
        <v>90</v>
      </c>
      <c r="AS16" s="63"/>
    </row>
    <row r="17" spans="1:45" ht="17.25" customHeight="1">
      <c r="A17" s="274">
        <v>13</v>
      </c>
      <c r="B17" s="84" t="s">
        <v>59</v>
      </c>
      <c r="C17" s="84" t="s">
        <v>81</v>
      </c>
      <c r="D17" s="49"/>
      <c r="E17" s="8">
        <v>15</v>
      </c>
      <c r="F17" s="8"/>
      <c r="G17" s="38">
        <f t="shared" si="0"/>
        <v>15</v>
      </c>
      <c r="H17" s="49"/>
      <c r="I17" s="8"/>
      <c r="J17" s="8"/>
      <c r="K17" s="38">
        <f t="shared" si="1"/>
        <v>0</v>
      </c>
      <c r="L17" s="49"/>
      <c r="M17" s="8"/>
      <c r="N17" s="8">
        <v>0</v>
      </c>
      <c r="O17" s="38">
        <f t="shared" si="2"/>
        <v>0</v>
      </c>
      <c r="P17" s="49">
        <v>0</v>
      </c>
      <c r="Q17" s="8">
        <v>0</v>
      </c>
      <c r="R17" s="8"/>
      <c r="S17" s="38">
        <f t="shared" si="3"/>
        <v>0</v>
      </c>
      <c r="T17" s="49"/>
      <c r="U17" s="8">
        <v>0</v>
      </c>
      <c r="V17" s="8"/>
      <c r="W17" s="38">
        <f t="shared" si="4"/>
        <v>0</v>
      </c>
      <c r="X17" s="49">
        <v>10</v>
      </c>
      <c r="Y17" s="8">
        <v>10</v>
      </c>
      <c r="Z17" s="8">
        <v>20</v>
      </c>
      <c r="AA17" s="38">
        <f t="shared" si="5"/>
        <v>40</v>
      </c>
      <c r="AB17" s="49"/>
      <c r="AC17" s="8">
        <v>15</v>
      </c>
      <c r="AD17" s="8"/>
      <c r="AE17" s="38">
        <f t="shared" si="6"/>
        <v>15</v>
      </c>
      <c r="AF17" s="49">
        <v>15</v>
      </c>
      <c r="AG17" s="8"/>
      <c r="AH17" s="8"/>
      <c r="AI17" s="38">
        <f t="shared" si="7"/>
        <v>15</v>
      </c>
      <c r="AJ17" s="49">
        <v>5</v>
      </c>
      <c r="AK17" s="8"/>
      <c r="AL17" s="8"/>
      <c r="AM17" s="38">
        <f t="shared" si="8"/>
        <v>5</v>
      </c>
      <c r="AN17" s="49"/>
      <c r="AO17" s="8"/>
      <c r="AP17" s="8"/>
      <c r="AQ17" s="38">
        <f t="shared" si="9"/>
        <v>0</v>
      </c>
      <c r="AR17" s="37">
        <f t="shared" si="10"/>
        <v>90</v>
      </c>
      <c r="AS17" s="63"/>
    </row>
    <row r="18" spans="1:45" ht="17.25" customHeight="1">
      <c r="A18" s="274">
        <v>14</v>
      </c>
      <c r="B18" s="86" t="s">
        <v>69</v>
      </c>
      <c r="C18" s="84" t="s">
        <v>86</v>
      </c>
      <c r="D18" s="28"/>
      <c r="E18" s="29"/>
      <c r="F18" s="29"/>
      <c r="G18" s="30">
        <f t="shared" si="0"/>
        <v>0</v>
      </c>
      <c r="H18" s="28">
        <v>15</v>
      </c>
      <c r="I18" s="29">
        <v>0</v>
      </c>
      <c r="J18" s="29">
        <v>0</v>
      </c>
      <c r="K18" s="30">
        <f t="shared" si="1"/>
        <v>15</v>
      </c>
      <c r="L18" s="28">
        <v>0</v>
      </c>
      <c r="M18" s="29"/>
      <c r="N18" s="29"/>
      <c r="O18" s="30">
        <f t="shared" si="2"/>
        <v>0</v>
      </c>
      <c r="P18" s="28">
        <v>0</v>
      </c>
      <c r="Q18" s="29"/>
      <c r="R18" s="29"/>
      <c r="S18" s="30">
        <f t="shared" si="3"/>
        <v>0</v>
      </c>
      <c r="T18" s="28">
        <v>15</v>
      </c>
      <c r="U18" s="29">
        <v>10</v>
      </c>
      <c r="V18" s="29">
        <v>15</v>
      </c>
      <c r="W18" s="30">
        <f t="shared" si="4"/>
        <v>40</v>
      </c>
      <c r="X18" s="28"/>
      <c r="Y18" s="29"/>
      <c r="Z18" s="29"/>
      <c r="AA18" s="30">
        <f t="shared" si="5"/>
        <v>0</v>
      </c>
      <c r="AB18" s="28"/>
      <c r="AC18" s="29">
        <v>15</v>
      </c>
      <c r="AD18" s="29"/>
      <c r="AE18" s="30">
        <f t="shared" si="6"/>
        <v>15</v>
      </c>
      <c r="AF18" s="28">
        <v>0</v>
      </c>
      <c r="AG18" s="29"/>
      <c r="AH18" s="29"/>
      <c r="AI18" s="30">
        <f t="shared" si="7"/>
        <v>0</v>
      </c>
      <c r="AJ18" s="28"/>
      <c r="AK18" s="29"/>
      <c r="AL18" s="29"/>
      <c r="AM18" s="30">
        <f t="shared" si="8"/>
        <v>0</v>
      </c>
      <c r="AN18" s="28">
        <v>10</v>
      </c>
      <c r="AO18" s="29"/>
      <c r="AP18" s="29"/>
      <c r="AQ18" s="30">
        <f t="shared" si="9"/>
        <v>10</v>
      </c>
      <c r="AR18" s="31">
        <f t="shared" si="10"/>
        <v>80</v>
      </c>
      <c r="AS18" s="63"/>
    </row>
    <row r="19" spans="1:45" ht="17.25" customHeight="1">
      <c r="A19" s="274">
        <v>15</v>
      </c>
      <c r="B19" s="84" t="s">
        <v>29</v>
      </c>
      <c r="C19" s="84" t="s">
        <v>75</v>
      </c>
      <c r="D19" s="49">
        <v>0</v>
      </c>
      <c r="E19" s="8"/>
      <c r="F19" s="8"/>
      <c r="G19" s="38">
        <f t="shared" si="0"/>
        <v>0</v>
      </c>
      <c r="H19" s="49">
        <v>5</v>
      </c>
      <c r="I19" s="8">
        <v>0</v>
      </c>
      <c r="J19" s="8"/>
      <c r="K19" s="38">
        <f t="shared" si="1"/>
        <v>5</v>
      </c>
      <c r="L19" s="49">
        <v>0</v>
      </c>
      <c r="M19" s="8">
        <v>5</v>
      </c>
      <c r="N19" s="8">
        <v>0</v>
      </c>
      <c r="O19" s="38">
        <f t="shared" si="2"/>
        <v>5</v>
      </c>
      <c r="P19" s="49"/>
      <c r="Q19" s="8">
        <v>15</v>
      </c>
      <c r="R19" s="8"/>
      <c r="S19" s="38">
        <f t="shared" si="3"/>
        <v>15</v>
      </c>
      <c r="T19" s="49">
        <v>0</v>
      </c>
      <c r="U19" s="8"/>
      <c r="V19" s="8">
        <v>15</v>
      </c>
      <c r="W19" s="38">
        <f t="shared" si="4"/>
        <v>15</v>
      </c>
      <c r="X19" s="49"/>
      <c r="Y19" s="8"/>
      <c r="Z19" s="8"/>
      <c r="AA19" s="38">
        <f t="shared" si="5"/>
        <v>0</v>
      </c>
      <c r="AB19" s="49"/>
      <c r="AC19" s="8"/>
      <c r="AD19" s="8">
        <v>0</v>
      </c>
      <c r="AE19" s="38">
        <f t="shared" si="6"/>
        <v>0</v>
      </c>
      <c r="AF19" s="49">
        <v>0</v>
      </c>
      <c r="AG19" s="8"/>
      <c r="AH19" s="8">
        <v>0</v>
      </c>
      <c r="AI19" s="38">
        <f t="shared" si="7"/>
        <v>0</v>
      </c>
      <c r="AJ19" s="49">
        <v>10</v>
      </c>
      <c r="AK19" s="8">
        <v>5</v>
      </c>
      <c r="AL19" s="8">
        <v>0</v>
      </c>
      <c r="AM19" s="38">
        <f t="shared" si="8"/>
        <v>15</v>
      </c>
      <c r="AN19" s="49"/>
      <c r="AO19" s="8"/>
      <c r="AP19" s="8">
        <v>20</v>
      </c>
      <c r="AQ19" s="38">
        <f t="shared" si="9"/>
        <v>20</v>
      </c>
      <c r="AR19" s="37">
        <f t="shared" si="10"/>
        <v>75</v>
      </c>
      <c r="AS19" s="63"/>
    </row>
    <row r="20" spans="1:45" ht="17.25" customHeight="1">
      <c r="A20" s="274">
        <v>16</v>
      </c>
      <c r="B20" s="84" t="s">
        <v>67</v>
      </c>
      <c r="C20" s="86" t="s">
        <v>83</v>
      </c>
      <c r="D20" s="28">
        <v>0</v>
      </c>
      <c r="E20" s="29">
        <v>0</v>
      </c>
      <c r="F20" s="29">
        <v>0</v>
      </c>
      <c r="G20" s="30">
        <f t="shared" si="0"/>
        <v>0</v>
      </c>
      <c r="H20" s="28"/>
      <c r="I20" s="29"/>
      <c r="J20" s="29"/>
      <c r="K20" s="30">
        <f t="shared" si="1"/>
        <v>0</v>
      </c>
      <c r="L20" s="28">
        <v>10</v>
      </c>
      <c r="M20" s="29"/>
      <c r="N20" s="29"/>
      <c r="O20" s="30">
        <f t="shared" si="2"/>
        <v>10</v>
      </c>
      <c r="P20" s="28"/>
      <c r="Q20" s="29">
        <v>10</v>
      </c>
      <c r="R20" s="29"/>
      <c r="S20" s="30">
        <f t="shared" si="3"/>
        <v>10</v>
      </c>
      <c r="T20" s="28">
        <v>5</v>
      </c>
      <c r="U20" s="29">
        <v>0</v>
      </c>
      <c r="V20" s="29">
        <v>0</v>
      </c>
      <c r="W20" s="30">
        <f t="shared" si="4"/>
        <v>5</v>
      </c>
      <c r="X20" s="28">
        <v>10</v>
      </c>
      <c r="Y20" s="29">
        <v>5</v>
      </c>
      <c r="Z20" s="29"/>
      <c r="AA20" s="30">
        <f t="shared" si="5"/>
        <v>15</v>
      </c>
      <c r="AB20" s="28">
        <v>20</v>
      </c>
      <c r="AC20" s="29">
        <v>0</v>
      </c>
      <c r="AD20" s="29">
        <v>0</v>
      </c>
      <c r="AE20" s="30">
        <f t="shared" si="6"/>
        <v>20</v>
      </c>
      <c r="AF20" s="28"/>
      <c r="AG20" s="29"/>
      <c r="AH20" s="29"/>
      <c r="AI20" s="30">
        <f t="shared" si="7"/>
        <v>0</v>
      </c>
      <c r="AJ20" s="28"/>
      <c r="AK20" s="29"/>
      <c r="AL20" s="29"/>
      <c r="AM20" s="30">
        <f t="shared" si="8"/>
        <v>0</v>
      </c>
      <c r="AN20" s="28">
        <v>5</v>
      </c>
      <c r="AO20" s="29">
        <v>10</v>
      </c>
      <c r="AP20" s="29"/>
      <c r="AQ20" s="30">
        <f t="shared" si="9"/>
        <v>15</v>
      </c>
      <c r="AR20" s="31">
        <f t="shared" si="10"/>
        <v>75</v>
      </c>
      <c r="AS20" s="63"/>
    </row>
    <row r="21" spans="1:45" ht="17.25" customHeight="1">
      <c r="A21" s="274">
        <v>17</v>
      </c>
      <c r="B21" s="84" t="s">
        <v>12</v>
      </c>
      <c r="C21" s="84" t="s">
        <v>81</v>
      </c>
      <c r="D21" s="28"/>
      <c r="E21" s="29">
        <v>0</v>
      </c>
      <c r="F21" s="29"/>
      <c r="G21" s="30">
        <f t="shared" si="0"/>
        <v>0</v>
      </c>
      <c r="H21" s="28">
        <v>0</v>
      </c>
      <c r="I21" s="29">
        <v>5</v>
      </c>
      <c r="J21" s="29"/>
      <c r="K21" s="30">
        <f t="shared" si="1"/>
        <v>5</v>
      </c>
      <c r="L21" s="28"/>
      <c r="M21" s="29">
        <v>0</v>
      </c>
      <c r="N21" s="29"/>
      <c r="O21" s="30">
        <f t="shared" si="2"/>
        <v>0</v>
      </c>
      <c r="P21" s="28">
        <v>0</v>
      </c>
      <c r="Q21" s="29">
        <v>20</v>
      </c>
      <c r="R21" s="29"/>
      <c r="S21" s="30">
        <f t="shared" si="3"/>
        <v>20</v>
      </c>
      <c r="T21" s="28">
        <v>0</v>
      </c>
      <c r="U21" s="29">
        <v>5</v>
      </c>
      <c r="V21" s="29"/>
      <c r="W21" s="30">
        <f t="shared" si="4"/>
        <v>5</v>
      </c>
      <c r="X21" s="28"/>
      <c r="Y21" s="29">
        <v>0</v>
      </c>
      <c r="Z21" s="29"/>
      <c r="AA21" s="30">
        <f t="shared" si="5"/>
        <v>0</v>
      </c>
      <c r="AB21" s="28">
        <v>10</v>
      </c>
      <c r="AC21" s="29">
        <v>0</v>
      </c>
      <c r="AD21" s="29">
        <v>0</v>
      </c>
      <c r="AE21" s="30">
        <f t="shared" si="6"/>
        <v>10</v>
      </c>
      <c r="AF21" s="28">
        <v>0</v>
      </c>
      <c r="AG21" s="29">
        <v>0</v>
      </c>
      <c r="AH21" s="29"/>
      <c r="AI21" s="30">
        <f t="shared" si="7"/>
        <v>0</v>
      </c>
      <c r="AJ21" s="28"/>
      <c r="AK21" s="29">
        <v>0</v>
      </c>
      <c r="AL21" s="29"/>
      <c r="AM21" s="30">
        <f t="shared" si="8"/>
        <v>0</v>
      </c>
      <c r="AN21" s="28">
        <v>15</v>
      </c>
      <c r="AO21" s="29">
        <v>10</v>
      </c>
      <c r="AP21" s="29">
        <v>0</v>
      </c>
      <c r="AQ21" s="30">
        <f t="shared" si="9"/>
        <v>25</v>
      </c>
      <c r="AR21" s="31">
        <f t="shared" si="10"/>
        <v>65</v>
      </c>
      <c r="AS21" s="63"/>
    </row>
    <row r="22" spans="1:45" ht="17.25" customHeight="1">
      <c r="A22" s="274">
        <v>18</v>
      </c>
      <c r="B22" s="84" t="s">
        <v>9</v>
      </c>
      <c r="C22" s="84" t="s">
        <v>81</v>
      </c>
      <c r="D22" s="28"/>
      <c r="E22" s="29"/>
      <c r="F22" s="29"/>
      <c r="G22" s="30">
        <f t="shared" si="0"/>
        <v>0</v>
      </c>
      <c r="H22" s="28"/>
      <c r="I22" s="29"/>
      <c r="J22" s="29"/>
      <c r="K22" s="30">
        <f t="shared" si="1"/>
        <v>0</v>
      </c>
      <c r="L22" s="28">
        <v>0</v>
      </c>
      <c r="M22" s="29"/>
      <c r="N22" s="29"/>
      <c r="O22" s="30">
        <f t="shared" si="2"/>
        <v>0</v>
      </c>
      <c r="P22" s="28"/>
      <c r="Q22" s="29"/>
      <c r="R22" s="29">
        <v>10</v>
      </c>
      <c r="S22" s="30">
        <f t="shared" si="3"/>
        <v>10</v>
      </c>
      <c r="T22" s="28"/>
      <c r="U22" s="29"/>
      <c r="V22" s="29"/>
      <c r="W22" s="30">
        <f t="shared" si="4"/>
        <v>0</v>
      </c>
      <c r="X22" s="28"/>
      <c r="Y22" s="29">
        <v>0</v>
      </c>
      <c r="Z22" s="29">
        <v>20</v>
      </c>
      <c r="AA22" s="30">
        <f t="shared" si="5"/>
        <v>20</v>
      </c>
      <c r="AB22" s="28"/>
      <c r="AC22" s="29"/>
      <c r="AD22" s="29">
        <v>15</v>
      </c>
      <c r="AE22" s="30">
        <f t="shared" si="6"/>
        <v>15</v>
      </c>
      <c r="AF22" s="28"/>
      <c r="AG22" s="29">
        <v>0</v>
      </c>
      <c r="AH22" s="29"/>
      <c r="AI22" s="30">
        <f t="shared" si="7"/>
        <v>0</v>
      </c>
      <c r="AJ22" s="28"/>
      <c r="AK22" s="29"/>
      <c r="AL22" s="29"/>
      <c r="AM22" s="30">
        <f t="shared" si="8"/>
        <v>0</v>
      </c>
      <c r="AN22" s="28"/>
      <c r="AO22" s="29"/>
      <c r="AP22" s="29">
        <v>0</v>
      </c>
      <c r="AQ22" s="30">
        <f t="shared" si="9"/>
        <v>0</v>
      </c>
      <c r="AR22" s="31">
        <f t="shared" si="10"/>
        <v>45</v>
      </c>
      <c r="AS22" s="63"/>
    </row>
    <row r="23" spans="1:45" ht="17.25" customHeight="1" thickBot="1">
      <c r="A23" s="277">
        <v>19</v>
      </c>
      <c r="B23" s="85" t="s">
        <v>22</v>
      </c>
      <c r="C23" s="85" t="s">
        <v>75</v>
      </c>
      <c r="D23" s="27"/>
      <c r="E23" s="33"/>
      <c r="F23" s="33"/>
      <c r="G23" s="34">
        <f t="shared" si="0"/>
        <v>0</v>
      </c>
      <c r="H23" s="27"/>
      <c r="I23" s="33"/>
      <c r="J23" s="33">
        <v>0</v>
      </c>
      <c r="K23" s="34">
        <f t="shared" si="1"/>
        <v>0</v>
      </c>
      <c r="L23" s="27"/>
      <c r="M23" s="33"/>
      <c r="N23" s="33">
        <v>5</v>
      </c>
      <c r="O23" s="34">
        <f t="shared" si="2"/>
        <v>5</v>
      </c>
      <c r="P23" s="27"/>
      <c r="Q23" s="33"/>
      <c r="R23" s="33">
        <v>0</v>
      </c>
      <c r="S23" s="34">
        <f t="shared" si="3"/>
        <v>0</v>
      </c>
      <c r="T23" s="27"/>
      <c r="U23" s="33"/>
      <c r="V23" s="33"/>
      <c r="W23" s="34">
        <f t="shared" si="4"/>
        <v>0</v>
      </c>
      <c r="X23" s="27">
        <v>0</v>
      </c>
      <c r="Y23" s="33"/>
      <c r="Z23" s="33">
        <v>0</v>
      </c>
      <c r="AA23" s="34">
        <f t="shared" si="5"/>
        <v>0</v>
      </c>
      <c r="AB23" s="27"/>
      <c r="AC23" s="33"/>
      <c r="AD23" s="33"/>
      <c r="AE23" s="34">
        <f t="shared" si="6"/>
        <v>0</v>
      </c>
      <c r="AF23" s="27"/>
      <c r="AG23" s="33"/>
      <c r="AH23" s="33"/>
      <c r="AI23" s="34">
        <f t="shared" si="7"/>
        <v>0</v>
      </c>
      <c r="AJ23" s="27"/>
      <c r="AK23" s="33"/>
      <c r="AL23" s="33">
        <v>0</v>
      </c>
      <c r="AM23" s="34">
        <f t="shared" si="8"/>
        <v>0</v>
      </c>
      <c r="AN23" s="27"/>
      <c r="AO23" s="33">
        <v>0</v>
      </c>
      <c r="AP23" s="33"/>
      <c r="AQ23" s="34">
        <f t="shared" si="9"/>
        <v>0</v>
      </c>
      <c r="AR23" s="32">
        <f t="shared" si="10"/>
        <v>5</v>
      </c>
      <c r="AS23" s="64"/>
    </row>
    <row r="24" spans="1:45" ht="17.25" customHeight="1">
      <c r="A24" s="93"/>
      <c r="B24" s="88"/>
      <c r="C24" s="88"/>
      <c r="D24" s="125"/>
      <c r="E24" s="94"/>
      <c r="F24" s="94"/>
      <c r="G24" s="95"/>
      <c r="H24" s="94"/>
      <c r="I24" s="94"/>
      <c r="J24" s="94"/>
      <c r="K24" s="95"/>
      <c r="L24" s="94"/>
      <c r="M24" s="94"/>
      <c r="N24" s="94"/>
      <c r="O24" s="95"/>
      <c r="P24" s="94"/>
      <c r="Q24" s="94"/>
      <c r="R24" s="94"/>
      <c r="S24" s="95"/>
      <c r="T24" s="94"/>
      <c r="U24" s="94"/>
      <c r="V24" s="94"/>
      <c r="W24" s="95"/>
      <c r="X24" s="94"/>
      <c r="Y24" s="94"/>
      <c r="Z24" s="94"/>
      <c r="AA24" s="95"/>
      <c r="AB24" s="94"/>
      <c r="AC24" s="94"/>
      <c r="AD24" s="94"/>
      <c r="AE24" s="95"/>
    </row>
    <row r="25" spans="1:45" ht="17.25" customHeight="1">
      <c r="D25" s="8"/>
      <c r="E25" s="141" t="s">
        <v>50</v>
      </c>
      <c r="F25" s="142"/>
      <c r="G25" s="142"/>
      <c r="H25" s="142"/>
      <c r="I25" s="142"/>
      <c r="J25" s="142"/>
      <c r="K25" s="142"/>
      <c r="L25" s="142"/>
    </row>
    <row r="26" spans="1:45" ht="17.25" customHeight="1">
      <c r="D26" s="45"/>
      <c r="E26" s="45"/>
      <c r="F26" s="45"/>
      <c r="G26" s="45"/>
      <c r="H26" s="21"/>
      <c r="I26" s="21"/>
      <c r="J26" s="21"/>
      <c r="K26" s="21"/>
      <c r="L26" s="21"/>
    </row>
    <row r="27" spans="1:45" ht="17.25" customHeight="1">
      <c r="D27" s="20">
        <v>0</v>
      </c>
      <c r="E27" s="35" t="s">
        <v>51</v>
      </c>
      <c r="F27" s="36"/>
      <c r="G27" s="36"/>
      <c r="H27" s="36"/>
      <c r="I27" s="36"/>
      <c r="J27" s="21"/>
      <c r="K27" s="21"/>
      <c r="L27" s="21"/>
    </row>
    <row r="28" spans="1:45" ht="17.25" customHeight="1"/>
    <row r="29" spans="1:45">
      <c r="B29" s="88"/>
    </row>
  </sheetData>
  <sortState ref="B5:AR23">
    <sortCondition descending="1" ref="AR5:AR23"/>
    <sortCondition descending="1" ref="AQ5:AQ23"/>
  </sortState>
  <mergeCells count="27">
    <mergeCell ref="B2:J2"/>
    <mergeCell ref="A3:A4"/>
    <mergeCell ref="B3:B4"/>
    <mergeCell ref="C3:C4"/>
    <mergeCell ref="AQ3:AQ4"/>
    <mergeCell ref="AR3:AR4"/>
    <mergeCell ref="AS3:AS4"/>
    <mergeCell ref="E25:L25"/>
    <mergeCell ref="AF3:AH3"/>
    <mergeCell ref="AI3:AI4"/>
    <mergeCell ref="AJ3:AL3"/>
    <mergeCell ref="AM3:AM4"/>
    <mergeCell ref="AN3:AP3"/>
    <mergeCell ref="AE3:AE4"/>
    <mergeCell ref="AB3:AD3"/>
    <mergeCell ref="AA3:AA4"/>
    <mergeCell ref="X3:Z3"/>
    <mergeCell ref="W3:W4"/>
    <mergeCell ref="T3:V3"/>
    <mergeCell ref="S3:S4"/>
    <mergeCell ref="G3:G4"/>
    <mergeCell ref="D3:F3"/>
    <mergeCell ref="P3:R3"/>
    <mergeCell ref="O3:O4"/>
    <mergeCell ref="L3:N3"/>
    <mergeCell ref="K3:K4"/>
    <mergeCell ref="H3:J3"/>
  </mergeCells>
  <pageMargins left="0.25" right="0.25" top="0.75" bottom="0.75" header="0.3" footer="0.3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28"/>
  <sheetViews>
    <sheetView zoomScale="80" zoomScaleNormal="80" workbookViewId="0">
      <selection activeCell="G25" sqref="G25"/>
    </sheetView>
  </sheetViews>
  <sheetFormatPr defaultRowHeight="15"/>
  <cols>
    <col min="1" max="1" width="3.28515625" bestFit="1" customWidth="1"/>
    <col min="2" max="2" width="20.28515625" bestFit="1" customWidth="1"/>
    <col min="3" max="3" width="31" bestFit="1" customWidth="1"/>
    <col min="4" max="18" width="5.140625" customWidth="1"/>
    <col min="19" max="19" width="5.28515625" bestFit="1" customWidth="1"/>
    <col min="20" max="20" width="7" bestFit="1" customWidth="1"/>
  </cols>
  <sheetData>
    <row r="1" spans="1:20" ht="17.25" customHeight="1"/>
    <row r="2" spans="1:20" ht="17.25" customHeight="1" thickBot="1">
      <c r="A2" s="157" t="s">
        <v>92</v>
      </c>
      <c r="B2" s="157"/>
      <c r="C2" s="157"/>
      <c r="D2" s="157"/>
      <c r="E2" s="157"/>
      <c r="F2" s="77"/>
      <c r="G2" s="77"/>
      <c r="H2" s="77"/>
      <c r="I2" s="77"/>
      <c r="J2" s="77"/>
      <c r="K2" s="45"/>
      <c r="L2" s="45"/>
      <c r="M2" s="45"/>
      <c r="N2" s="45"/>
      <c r="O2" s="45"/>
      <c r="P2" s="45"/>
      <c r="Q2" s="45"/>
      <c r="R2" s="45"/>
      <c r="S2" s="45"/>
    </row>
    <row r="3" spans="1:20" ht="17.25" customHeight="1">
      <c r="A3" s="136" t="s">
        <v>0</v>
      </c>
      <c r="B3" s="127" t="s">
        <v>54</v>
      </c>
      <c r="C3" s="127" t="s">
        <v>1</v>
      </c>
      <c r="D3" s="167" t="s">
        <v>34</v>
      </c>
      <c r="E3" s="167" t="s">
        <v>35</v>
      </c>
      <c r="F3" s="168" t="s">
        <v>36</v>
      </c>
      <c r="G3" s="169" t="s">
        <v>37</v>
      </c>
      <c r="H3" s="170" t="s">
        <v>38</v>
      </c>
      <c r="I3" s="167" t="s">
        <v>40</v>
      </c>
      <c r="J3" s="167" t="s">
        <v>41</v>
      </c>
      <c r="K3" s="167" t="s">
        <v>42</v>
      </c>
      <c r="L3" s="167" t="s">
        <v>43</v>
      </c>
      <c r="M3" s="170" t="s">
        <v>44</v>
      </c>
      <c r="N3" s="167" t="s">
        <v>87</v>
      </c>
      <c r="O3" s="167" t="s">
        <v>88</v>
      </c>
      <c r="P3" s="167" t="s">
        <v>89</v>
      </c>
      <c r="Q3" s="170" t="s">
        <v>90</v>
      </c>
      <c r="R3" s="167" t="s">
        <v>91</v>
      </c>
      <c r="S3" s="164" t="s">
        <v>39</v>
      </c>
      <c r="T3" s="127" t="s">
        <v>45</v>
      </c>
    </row>
    <row r="4" spans="1:20" ht="17.25" customHeight="1" thickBot="1">
      <c r="A4" s="137"/>
      <c r="B4" s="128"/>
      <c r="C4" s="128"/>
      <c r="D4" s="293" t="s">
        <v>108</v>
      </c>
      <c r="E4" s="293" t="s">
        <v>108</v>
      </c>
      <c r="F4" s="294" t="s">
        <v>108</v>
      </c>
      <c r="G4" s="294" t="s">
        <v>108</v>
      </c>
      <c r="H4" s="294" t="s">
        <v>108</v>
      </c>
      <c r="I4" s="294" t="s">
        <v>108</v>
      </c>
      <c r="J4" s="294" t="s">
        <v>108</v>
      </c>
      <c r="K4" s="294" t="s">
        <v>108</v>
      </c>
      <c r="L4" s="294" t="s">
        <v>108</v>
      </c>
      <c r="M4" s="294" t="s">
        <v>108</v>
      </c>
      <c r="N4" s="294" t="s">
        <v>108</v>
      </c>
      <c r="O4" s="294" t="s">
        <v>108</v>
      </c>
      <c r="P4" s="294" t="s">
        <v>108</v>
      </c>
      <c r="Q4" s="294" t="s">
        <v>108</v>
      </c>
      <c r="R4" s="294" t="s">
        <v>108</v>
      </c>
      <c r="S4" s="295"/>
      <c r="T4" s="128"/>
    </row>
    <row r="5" spans="1:20" ht="17.25" customHeight="1">
      <c r="A5" s="271">
        <v>1</v>
      </c>
      <c r="B5" s="200" t="s">
        <v>65</v>
      </c>
      <c r="C5" s="205" t="s">
        <v>78</v>
      </c>
      <c r="D5" s="179">
        <v>20</v>
      </c>
      <c r="E5" s="180">
        <v>20</v>
      </c>
      <c r="F5" s="180">
        <v>15</v>
      </c>
      <c r="G5" s="180">
        <v>15</v>
      </c>
      <c r="H5" s="180">
        <v>20</v>
      </c>
      <c r="I5" s="180">
        <v>15</v>
      </c>
      <c r="J5" s="180">
        <v>15</v>
      </c>
      <c r="K5" s="180">
        <v>20</v>
      </c>
      <c r="L5" s="180">
        <v>20</v>
      </c>
      <c r="M5" s="180">
        <v>20</v>
      </c>
      <c r="N5" s="180">
        <v>0</v>
      </c>
      <c r="O5" s="180">
        <v>5</v>
      </c>
      <c r="P5" s="180">
        <v>15</v>
      </c>
      <c r="Q5" s="180">
        <v>0</v>
      </c>
      <c r="R5" s="181">
        <v>0</v>
      </c>
      <c r="S5" s="259">
        <f>SUM(D5:R5)</f>
        <v>200</v>
      </c>
      <c r="T5" s="183">
        <v>1</v>
      </c>
    </row>
    <row r="6" spans="1:20" ht="17.25" customHeight="1">
      <c r="A6" s="272">
        <v>2</v>
      </c>
      <c r="B6" s="201" t="s">
        <v>63</v>
      </c>
      <c r="C6" s="245" t="s">
        <v>77</v>
      </c>
      <c r="D6" s="184">
        <v>5</v>
      </c>
      <c r="E6" s="185">
        <v>15</v>
      </c>
      <c r="F6" s="185">
        <v>20</v>
      </c>
      <c r="G6" s="185">
        <v>20</v>
      </c>
      <c r="H6" s="185">
        <v>20</v>
      </c>
      <c r="I6" s="185">
        <v>15</v>
      </c>
      <c r="J6" s="185">
        <v>0</v>
      </c>
      <c r="K6" s="185">
        <v>15</v>
      </c>
      <c r="L6" s="185">
        <v>20</v>
      </c>
      <c r="M6" s="185">
        <v>10</v>
      </c>
      <c r="N6" s="185">
        <v>0</v>
      </c>
      <c r="O6" s="185">
        <v>0</v>
      </c>
      <c r="P6" s="185">
        <v>20</v>
      </c>
      <c r="Q6" s="185">
        <v>0</v>
      </c>
      <c r="R6" s="186">
        <v>0</v>
      </c>
      <c r="S6" s="261">
        <f>SUM(D6:R6)</f>
        <v>160</v>
      </c>
      <c r="T6" s="188">
        <v>2</v>
      </c>
    </row>
    <row r="7" spans="1:20" ht="17.25" customHeight="1">
      <c r="A7" s="273">
        <v>3</v>
      </c>
      <c r="B7" s="202" t="s">
        <v>27</v>
      </c>
      <c r="C7" s="206" t="s">
        <v>78</v>
      </c>
      <c r="D7" s="189">
        <v>0</v>
      </c>
      <c r="E7" s="190">
        <v>0</v>
      </c>
      <c r="F7" s="190">
        <v>0</v>
      </c>
      <c r="G7" s="190">
        <v>5</v>
      </c>
      <c r="H7" s="190">
        <v>20</v>
      </c>
      <c r="I7" s="190">
        <v>10</v>
      </c>
      <c r="J7" s="190">
        <v>0</v>
      </c>
      <c r="K7" s="190">
        <v>20</v>
      </c>
      <c r="L7" s="190">
        <v>0</v>
      </c>
      <c r="M7" s="190">
        <v>20</v>
      </c>
      <c r="N7" s="190">
        <v>15</v>
      </c>
      <c r="O7" s="190">
        <v>5</v>
      </c>
      <c r="P7" s="190">
        <v>15</v>
      </c>
      <c r="Q7" s="190">
        <v>5</v>
      </c>
      <c r="R7" s="191">
        <v>15</v>
      </c>
      <c r="S7" s="266">
        <f>SUM(D7:R7)</f>
        <v>130</v>
      </c>
      <c r="T7" s="193">
        <v>3</v>
      </c>
    </row>
    <row r="8" spans="1:20" ht="17.25" customHeight="1">
      <c r="A8" s="274">
        <v>4</v>
      </c>
      <c r="B8" s="84" t="s">
        <v>18</v>
      </c>
      <c r="C8" s="84" t="s">
        <v>75</v>
      </c>
      <c r="D8" s="28">
        <v>15</v>
      </c>
      <c r="E8" s="29">
        <v>10</v>
      </c>
      <c r="F8" s="29">
        <v>15</v>
      </c>
      <c r="G8" s="29">
        <v>0</v>
      </c>
      <c r="H8" s="29">
        <v>20</v>
      </c>
      <c r="I8" s="29">
        <v>0</v>
      </c>
      <c r="J8" s="29">
        <v>0</v>
      </c>
      <c r="K8" s="29">
        <v>0</v>
      </c>
      <c r="L8" s="29">
        <v>20</v>
      </c>
      <c r="M8" s="29">
        <v>15</v>
      </c>
      <c r="N8" s="29">
        <v>0</v>
      </c>
      <c r="O8" s="29">
        <v>0</v>
      </c>
      <c r="P8" s="29">
        <v>0</v>
      </c>
      <c r="Q8" s="29">
        <v>0</v>
      </c>
      <c r="R8" s="30">
        <v>20</v>
      </c>
      <c r="S8" s="31">
        <f>SUM(D8:R8)</f>
        <v>115</v>
      </c>
      <c r="T8" s="37"/>
    </row>
    <row r="9" spans="1:20" ht="17.25" customHeight="1">
      <c r="A9" s="274">
        <v>5</v>
      </c>
      <c r="B9" s="84" t="s">
        <v>64</v>
      </c>
      <c r="C9" s="7" t="s">
        <v>78</v>
      </c>
      <c r="D9" s="28">
        <v>15</v>
      </c>
      <c r="E9" s="29">
        <v>0</v>
      </c>
      <c r="F9" s="29">
        <v>0</v>
      </c>
      <c r="G9" s="29">
        <v>20</v>
      </c>
      <c r="H9" s="29">
        <v>15</v>
      </c>
      <c r="I9" s="29">
        <v>5</v>
      </c>
      <c r="J9" s="29">
        <v>15</v>
      </c>
      <c r="K9" s="29">
        <v>0</v>
      </c>
      <c r="L9" s="29">
        <v>10</v>
      </c>
      <c r="M9" s="29">
        <v>5</v>
      </c>
      <c r="N9" s="29">
        <v>0</v>
      </c>
      <c r="O9" s="29">
        <v>0</v>
      </c>
      <c r="P9" s="29">
        <v>0</v>
      </c>
      <c r="Q9" s="29">
        <v>20</v>
      </c>
      <c r="R9" s="30">
        <v>5</v>
      </c>
      <c r="S9" s="31">
        <f>SUM(D9:R9)</f>
        <v>110</v>
      </c>
      <c r="T9" s="39"/>
    </row>
    <row r="10" spans="1:20" ht="17.25" customHeight="1">
      <c r="A10" s="274">
        <v>6</v>
      </c>
      <c r="B10" s="84" t="s">
        <v>99</v>
      </c>
      <c r="C10" s="84" t="s">
        <v>75</v>
      </c>
      <c r="D10" s="28">
        <v>5</v>
      </c>
      <c r="E10" s="29">
        <v>0</v>
      </c>
      <c r="F10" s="29">
        <v>20</v>
      </c>
      <c r="G10" s="29">
        <v>0</v>
      </c>
      <c r="H10" s="29">
        <v>0</v>
      </c>
      <c r="I10" s="29">
        <v>0</v>
      </c>
      <c r="J10" s="29">
        <v>20</v>
      </c>
      <c r="K10" s="29">
        <v>15</v>
      </c>
      <c r="L10" s="29">
        <v>0</v>
      </c>
      <c r="M10" s="29">
        <v>5</v>
      </c>
      <c r="N10" s="29">
        <v>0</v>
      </c>
      <c r="O10" s="29">
        <v>20</v>
      </c>
      <c r="P10" s="29">
        <v>0</v>
      </c>
      <c r="Q10" s="29">
        <v>15</v>
      </c>
      <c r="R10" s="30">
        <v>0</v>
      </c>
      <c r="S10" s="31">
        <f>SUM(D10:R10)</f>
        <v>100</v>
      </c>
      <c r="T10" s="39"/>
    </row>
    <row r="11" spans="1:20" ht="17.25" customHeight="1">
      <c r="A11" s="274">
        <v>7</v>
      </c>
      <c r="B11" s="84" t="s">
        <v>26</v>
      </c>
      <c r="C11" s="10" t="s">
        <v>81</v>
      </c>
      <c r="D11" s="28">
        <v>0</v>
      </c>
      <c r="E11" s="29">
        <v>20</v>
      </c>
      <c r="F11" s="29">
        <v>0</v>
      </c>
      <c r="G11" s="29">
        <v>0</v>
      </c>
      <c r="H11" s="29">
        <v>15</v>
      </c>
      <c r="I11" s="29">
        <v>0</v>
      </c>
      <c r="J11" s="29">
        <v>15</v>
      </c>
      <c r="K11" s="29">
        <v>15</v>
      </c>
      <c r="L11" s="29">
        <v>0</v>
      </c>
      <c r="M11" s="29">
        <v>0</v>
      </c>
      <c r="N11" s="29">
        <v>0</v>
      </c>
      <c r="O11" s="29">
        <v>0</v>
      </c>
      <c r="P11" s="29">
        <v>20</v>
      </c>
      <c r="Q11" s="29">
        <v>5</v>
      </c>
      <c r="R11" s="30">
        <v>0</v>
      </c>
      <c r="S11" s="31">
        <f>SUM(D11:R11)</f>
        <v>90</v>
      </c>
      <c r="T11" s="37"/>
    </row>
    <row r="12" spans="1:20" ht="17.25" customHeight="1">
      <c r="A12" s="274">
        <v>8</v>
      </c>
      <c r="B12" s="84" t="s">
        <v>15</v>
      </c>
      <c r="C12" s="10" t="s">
        <v>81</v>
      </c>
      <c r="D12" s="28">
        <v>15</v>
      </c>
      <c r="E12" s="29">
        <v>5</v>
      </c>
      <c r="F12" s="29">
        <v>0</v>
      </c>
      <c r="G12" s="29">
        <v>20</v>
      </c>
      <c r="H12" s="29">
        <v>15</v>
      </c>
      <c r="I12" s="29">
        <v>0</v>
      </c>
      <c r="J12" s="29">
        <v>0</v>
      </c>
      <c r="K12" s="29">
        <v>0</v>
      </c>
      <c r="L12" s="29">
        <v>0</v>
      </c>
      <c r="M12" s="29">
        <v>10</v>
      </c>
      <c r="N12" s="29">
        <v>0</v>
      </c>
      <c r="O12" s="29">
        <v>0</v>
      </c>
      <c r="P12" s="29">
        <v>0</v>
      </c>
      <c r="Q12" s="29">
        <v>10</v>
      </c>
      <c r="R12" s="30">
        <v>0</v>
      </c>
      <c r="S12" s="31">
        <f>SUM(D12:R12)</f>
        <v>75</v>
      </c>
      <c r="T12" s="37"/>
    </row>
    <row r="13" spans="1:20" ht="17.25" customHeight="1">
      <c r="A13" s="274">
        <v>9</v>
      </c>
      <c r="B13" s="204" t="s">
        <v>56</v>
      </c>
      <c r="C13" s="10" t="s">
        <v>81</v>
      </c>
      <c r="D13" s="28">
        <v>15</v>
      </c>
      <c r="E13" s="29">
        <v>0</v>
      </c>
      <c r="F13" s="29">
        <v>20</v>
      </c>
      <c r="G13" s="29">
        <v>0</v>
      </c>
      <c r="H13" s="29">
        <v>15</v>
      </c>
      <c r="I13" s="29">
        <v>10</v>
      </c>
      <c r="J13" s="29">
        <v>0</v>
      </c>
      <c r="K13" s="29">
        <v>10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30">
        <v>0</v>
      </c>
      <c r="S13" s="31">
        <f>SUM(D13:R13)</f>
        <v>70</v>
      </c>
      <c r="T13" s="37"/>
    </row>
    <row r="14" spans="1:20" ht="17.25" customHeight="1">
      <c r="A14" s="274">
        <v>10</v>
      </c>
      <c r="B14" s="84" t="s">
        <v>24</v>
      </c>
      <c r="C14" s="10" t="s">
        <v>75</v>
      </c>
      <c r="D14" s="28">
        <v>0</v>
      </c>
      <c r="E14" s="29">
        <v>0</v>
      </c>
      <c r="F14" s="29">
        <v>10</v>
      </c>
      <c r="G14" s="29">
        <v>15</v>
      </c>
      <c r="H14" s="29">
        <v>10</v>
      </c>
      <c r="I14" s="29">
        <v>15</v>
      </c>
      <c r="J14" s="29">
        <v>0</v>
      </c>
      <c r="K14" s="29">
        <v>0</v>
      </c>
      <c r="L14" s="29">
        <v>0</v>
      </c>
      <c r="M14" s="29">
        <v>5</v>
      </c>
      <c r="N14" s="29">
        <v>0</v>
      </c>
      <c r="O14" s="29">
        <v>0</v>
      </c>
      <c r="P14" s="29">
        <v>0</v>
      </c>
      <c r="Q14" s="29">
        <v>0</v>
      </c>
      <c r="R14" s="30">
        <v>0</v>
      </c>
      <c r="S14" s="31">
        <f>SUM(D14:R14)</f>
        <v>55</v>
      </c>
      <c r="T14" s="37"/>
    </row>
    <row r="15" spans="1:20" ht="17.25" customHeight="1">
      <c r="A15" s="274">
        <v>11</v>
      </c>
      <c r="B15" s="84" t="s">
        <v>61</v>
      </c>
      <c r="C15" s="10" t="s">
        <v>81</v>
      </c>
      <c r="D15" s="28">
        <v>20</v>
      </c>
      <c r="E15" s="29">
        <v>0</v>
      </c>
      <c r="F15" s="29">
        <v>15</v>
      </c>
      <c r="G15" s="29">
        <v>0</v>
      </c>
      <c r="H15" s="29">
        <v>15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30">
        <v>0</v>
      </c>
      <c r="S15" s="31">
        <f>SUM(D15:R15)</f>
        <v>50</v>
      </c>
      <c r="T15" s="37"/>
    </row>
    <row r="16" spans="1:20" ht="17.25" customHeight="1">
      <c r="A16" s="274">
        <v>12</v>
      </c>
      <c r="B16" s="84" t="s">
        <v>21</v>
      </c>
      <c r="C16" s="10" t="s">
        <v>81</v>
      </c>
      <c r="D16" s="28">
        <v>0</v>
      </c>
      <c r="E16" s="29">
        <v>0</v>
      </c>
      <c r="F16" s="29">
        <v>5</v>
      </c>
      <c r="G16" s="29">
        <v>0</v>
      </c>
      <c r="H16" s="29">
        <v>15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10</v>
      </c>
      <c r="Q16" s="29">
        <v>10</v>
      </c>
      <c r="R16" s="30">
        <v>0</v>
      </c>
      <c r="S16" s="31">
        <f>SUM(D16:R16)</f>
        <v>40</v>
      </c>
      <c r="T16" s="37"/>
    </row>
    <row r="17" spans="1:20" ht="17.25" customHeight="1">
      <c r="A17" s="274">
        <v>13</v>
      </c>
      <c r="B17" s="84" t="s">
        <v>60</v>
      </c>
      <c r="C17" s="10" t="s">
        <v>76</v>
      </c>
      <c r="D17" s="28">
        <v>0</v>
      </c>
      <c r="E17" s="29">
        <v>0</v>
      </c>
      <c r="F17" s="29">
        <v>0</v>
      </c>
      <c r="G17" s="29">
        <v>10</v>
      </c>
      <c r="H17" s="29">
        <v>0</v>
      </c>
      <c r="I17" s="29">
        <v>0</v>
      </c>
      <c r="J17" s="29">
        <v>0</v>
      </c>
      <c r="K17" s="29">
        <v>0</v>
      </c>
      <c r="L17" s="29">
        <v>20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30">
        <v>0</v>
      </c>
      <c r="S17" s="31">
        <f>SUM(D17:R17)</f>
        <v>30</v>
      </c>
      <c r="T17" s="37"/>
    </row>
    <row r="18" spans="1:20" ht="17.25" customHeight="1">
      <c r="A18" s="274">
        <v>14</v>
      </c>
      <c r="B18" s="84" t="s">
        <v>70</v>
      </c>
      <c r="C18" s="10" t="s">
        <v>86</v>
      </c>
      <c r="D18" s="28">
        <v>0</v>
      </c>
      <c r="E18" s="29">
        <v>15</v>
      </c>
      <c r="F18" s="29">
        <v>5</v>
      </c>
      <c r="G18" s="29">
        <v>0</v>
      </c>
      <c r="H18" s="29">
        <v>5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30">
        <v>0</v>
      </c>
      <c r="S18" s="31">
        <f>SUM(D18:R18)</f>
        <v>25</v>
      </c>
      <c r="T18" s="37"/>
    </row>
    <row r="19" spans="1:20" ht="17.25" customHeight="1">
      <c r="A19" s="274">
        <v>15</v>
      </c>
      <c r="B19" s="84" t="s">
        <v>96</v>
      </c>
      <c r="C19" s="84" t="s">
        <v>75</v>
      </c>
      <c r="D19" s="49">
        <v>0</v>
      </c>
      <c r="E19" s="8">
        <v>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38">
        <v>0</v>
      </c>
      <c r="S19" s="31">
        <f>SUM(D19:R19)</f>
        <v>5</v>
      </c>
      <c r="T19" s="37"/>
    </row>
    <row r="20" spans="1:20" ht="17.25" customHeight="1" thickBot="1">
      <c r="A20" s="277">
        <v>16</v>
      </c>
      <c r="B20" s="85" t="s">
        <v>94</v>
      </c>
      <c r="C20" s="287" t="s">
        <v>83</v>
      </c>
      <c r="D20" s="27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4">
        <v>0</v>
      </c>
      <c r="S20" s="32">
        <f>SUM(D20:R20)</f>
        <v>0</v>
      </c>
      <c r="T20" s="23"/>
    </row>
    <row r="21" spans="1:20" ht="17.25" customHeight="1"/>
    <row r="22" spans="1:20" ht="17.25" customHeight="1"/>
    <row r="23" spans="1:20" ht="17.25" customHeight="1">
      <c r="B23" s="88"/>
    </row>
    <row r="24" spans="1:20" ht="17.25" customHeight="1"/>
    <row r="25" spans="1:20" ht="17.25" customHeight="1"/>
    <row r="26" spans="1:20" ht="17.25" customHeight="1"/>
    <row r="27" spans="1:20" ht="17.25" customHeight="1"/>
    <row r="28" spans="1:20" ht="17.25" customHeight="1"/>
  </sheetData>
  <sortState ref="B5:S20">
    <sortCondition descending="1" ref="S5:S20"/>
  </sortState>
  <mergeCells count="6">
    <mergeCell ref="A2:E2"/>
    <mergeCell ref="A3:A4"/>
    <mergeCell ref="B3:B4"/>
    <mergeCell ref="C3:C4"/>
    <mergeCell ref="T3:T4"/>
    <mergeCell ref="S3:S4"/>
  </mergeCells>
  <pageMargins left="0.7" right="0.7" top="0.75" bottom="0.75" header="0.3" footer="0.3"/>
  <pageSetup paperSize="9" scale="4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Список участников</vt:lpstr>
      <vt:lpstr>1Л</vt:lpstr>
      <vt:lpstr>ж3м</vt:lpstr>
      <vt:lpstr>М5м</vt:lpstr>
      <vt:lpstr>Ж5м</vt:lpstr>
      <vt:lpstr>М7м</vt:lpstr>
      <vt:lpstr>Ж7м</vt:lpstr>
      <vt:lpstr>М9м</vt:lpstr>
      <vt:lpstr>Топорная работа ж</vt:lpstr>
      <vt:lpstr>Топорная работа М</vt:lpstr>
      <vt:lpstr>ИТОГИ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2018-01-21T18:18:25Z</dcterms:modified>
</cp:coreProperties>
</file>