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тание\"/>
    </mc:Choice>
  </mc:AlternateContent>
  <bookViews>
    <workbookView xWindow="0" yWindow="0" windowWidth="21570" windowHeight="6960" tabRatio="669" activeTab="4"/>
  </bookViews>
  <sheets>
    <sheet name="Лист участника" sheetId="1" r:id="rId1"/>
    <sheet name="список" sheetId="13" r:id="rId2"/>
    <sheet name="Качели Жен" sheetId="6" r:id="rId3"/>
    <sheet name="Качели Муж" sheetId="7" r:id="rId4"/>
    <sheet name=" Интуитив Жен" sheetId="4" r:id="rId5"/>
    <sheet name=" Интуитив Муж" sheetId="22" r:id="rId6"/>
    <sheet name="Слабая рука" sheetId="25" r:id="rId7"/>
    <sheet name="Глок" sheetId="10" r:id="rId8"/>
    <sheet name="Дальность Жен" sheetId="9" r:id="rId9"/>
    <sheet name="Дальность Муж" sheetId="8" r:id="rId10"/>
  </sheets>
  <definedNames>
    <definedName name="_xlnm._FilterDatabase" localSheetId="7" hidden="1">Глок!$A$26:$N$47</definedName>
    <definedName name="_xlnm._FilterDatabase" localSheetId="6" hidden="1">'Слабая рука'!$A$26:$N$47</definedName>
    <definedName name="_xlnm._FilterDatabase" localSheetId="1" hidden="1">список!$B$1:$I$55</definedName>
    <definedName name="_xlnm.Print_Area" localSheetId="4">' Интуитив Жен'!$A$1:$L$36</definedName>
    <definedName name="_xlnm.Print_Area" localSheetId="5">' Интуитив Муж'!$A$1:$L$66</definedName>
    <definedName name="_xlnm.Print_Area" localSheetId="7">Глок!$A$1:$N$56</definedName>
    <definedName name="_xlnm.Print_Area" localSheetId="9">'Дальность Муж'!$A$1:$P$61</definedName>
    <definedName name="_xlnm.Print_Area" localSheetId="3">'Качели Муж'!$A$1:$I$42</definedName>
    <definedName name="_xlnm.Print_Area" localSheetId="6">'Слабая рука'!$A$1:$N$56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1" i="25" l="1"/>
  <c r="N42" i="25"/>
  <c r="N43" i="25"/>
  <c r="I15" i="22" l="1"/>
  <c r="I16" i="22"/>
  <c r="I18" i="22"/>
  <c r="L56" i="25" l="1"/>
  <c r="L55" i="25"/>
  <c r="L54" i="25"/>
  <c r="L53" i="25"/>
  <c r="L52" i="25"/>
  <c r="L51" i="25"/>
  <c r="L50" i="25"/>
  <c r="L49" i="25"/>
  <c r="L48" i="25"/>
  <c r="L47" i="25"/>
  <c r="L46" i="25"/>
  <c r="L45" i="25"/>
  <c r="L44" i="25"/>
  <c r="L43" i="25"/>
  <c r="L42" i="25"/>
  <c r="L41" i="25"/>
  <c r="L40" i="25"/>
  <c r="L39" i="25"/>
  <c r="L38" i="25"/>
  <c r="L37" i="25"/>
  <c r="L36" i="25"/>
  <c r="L35" i="25"/>
  <c r="L34" i="25"/>
  <c r="L33" i="25"/>
  <c r="L32" i="25"/>
  <c r="L31" i="25"/>
  <c r="L30" i="25"/>
  <c r="L29" i="25"/>
  <c r="L28" i="25"/>
  <c r="L27" i="25"/>
  <c r="L26" i="25"/>
  <c r="L19" i="25"/>
  <c r="L18" i="25"/>
  <c r="L17" i="25"/>
  <c r="L16" i="25"/>
  <c r="L15" i="25"/>
  <c r="L14" i="25"/>
  <c r="L13" i="25"/>
  <c r="L12" i="25"/>
  <c r="L11" i="25"/>
  <c r="L10" i="25"/>
  <c r="L9" i="25"/>
  <c r="L8" i="25"/>
  <c r="L7" i="25"/>
  <c r="L6" i="25"/>
  <c r="L5" i="25"/>
  <c r="L4" i="25"/>
  <c r="I29" i="13"/>
  <c r="I28" i="13"/>
  <c r="I19" i="13"/>
  <c r="I32" i="13"/>
  <c r="I31" i="13"/>
  <c r="I30" i="13"/>
  <c r="I27" i="13"/>
  <c r="I23" i="13"/>
  <c r="I22" i="13"/>
  <c r="I20" i="13"/>
  <c r="I17" i="13"/>
  <c r="I25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21" i="13"/>
  <c r="I24" i="13"/>
  <c r="I26" i="13"/>
  <c r="I33" i="13"/>
  <c r="I18" i="13"/>
  <c r="N50" i="25" l="1"/>
  <c r="N56" i="25"/>
  <c r="N27" i="25"/>
  <c r="N31" i="25"/>
  <c r="N39" i="25"/>
  <c r="N28" i="25"/>
  <c r="N32" i="25"/>
  <c r="N36" i="25"/>
  <c r="N40" i="25"/>
  <c r="N44" i="25"/>
  <c r="N48" i="25"/>
  <c r="N52" i="25"/>
  <c r="N51" i="25"/>
  <c r="N35" i="25"/>
  <c r="N47" i="25"/>
  <c r="N29" i="25"/>
  <c r="N33" i="25"/>
  <c r="N37" i="25"/>
  <c r="N45" i="25"/>
  <c r="N49" i="25"/>
  <c r="N53" i="25"/>
  <c r="N54" i="25"/>
  <c r="N26" i="25"/>
  <c r="N30" i="25"/>
  <c r="N34" i="25"/>
  <c r="N38" i="25"/>
  <c r="N46" i="25"/>
  <c r="N55" i="25"/>
  <c r="N12" i="25"/>
  <c r="N9" i="25"/>
  <c r="N17" i="25"/>
  <c r="N5" i="25"/>
  <c r="N13" i="25"/>
  <c r="N10" i="25"/>
  <c r="N18" i="25"/>
  <c r="N6" i="25"/>
  <c r="N7" i="25"/>
  <c r="N11" i="25"/>
  <c r="N19" i="25"/>
  <c r="N14" i="25"/>
  <c r="N15" i="25"/>
  <c r="N4" i="25"/>
  <c r="N8" i="25"/>
  <c r="N16" i="25"/>
  <c r="I27" i="22"/>
  <c r="I21" i="4"/>
  <c r="I6" i="4"/>
  <c r="I9" i="4"/>
  <c r="L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N4" i="10" l="1"/>
  <c r="N10" i="10"/>
  <c r="N14" i="10"/>
  <c r="N13" i="10"/>
  <c r="N16" i="10"/>
  <c r="N19" i="10"/>
  <c r="N11" i="10"/>
  <c r="N18" i="10"/>
  <c r="N15" i="10"/>
  <c r="N17" i="10"/>
  <c r="N5" i="10"/>
  <c r="N12" i="10"/>
  <c r="N9" i="10"/>
  <c r="N8" i="10"/>
  <c r="N7" i="10"/>
  <c r="N6" i="10"/>
  <c r="I54" i="22"/>
  <c r="I24" i="4"/>
  <c r="I32" i="4"/>
  <c r="I33" i="4"/>
  <c r="I34" i="4"/>
  <c r="I35" i="4"/>
  <c r="I36" i="4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I18" i="4"/>
  <c r="I17" i="4"/>
  <c r="I16" i="4"/>
  <c r="I15" i="4"/>
  <c r="I53" i="22"/>
  <c r="I38" i="22"/>
  <c r="I35" i="22"/>
  <c r="I45" i="22"/>
  <c r="I43" i="22"/>
  <c r="I37" i="22"/>
  <c r="I56" i="22"/>
  <c r="I36" i="22"/>
  <c r="I50" i="22"/>
  <c r="I57" i="22"/>
  <c r="I41" i="22"/>
  <c r="I40" i="22"/>
  <c r="I49" i="22"/>
  <c r="I51" i="22"/>
  <c r="I44" i="22"/>
  <c r="I42" i="22"/>
  <c r="I58" i="22"/>
  <c r="I55" i="22"/>
  <c r="I47" i="22"/>
  <c r="I63" i="22"/>
  <c r="I64" i="22"/>
  <c r="I13" i="22"/>
  <c r="I14" i="22"/>
  <c r="I17" i="22"/>
  <c r="I19" i="22"/>
  <c r="I20" i="22"/>
  <c r="I21" i="22"/>
  <c r="I22" i="22"/>
  <c r="I23" i="22"/>
  <c r="I24" i="22"/>
  <c r="I25" i="22"/>
  <c r="I26" i="22"/>
  <c r="I28" i="22"/>
  <c r="I29" i="22"/>
  <c r="I30" i="22"/>
  <c r="I31" i="22"/>
  <c r="I32" i="22"/>
  <c r="I39" i="22"/>
  <c r="I46" i="22"/>
  <c r="I61" i="22"/>
  <c r="I52" i="22"/>
  <c r="I60" i="22"/>
  <c r="I48" i="22"/>
  <c r="I62" i="22"/>
  <c r="I59" i="22"/>
  <c r="I12" i="22"/>
  <c r="I11" i="22"/>
  <c r="I10" i="22"/>
  <c r="I9" i="22"/>
  <c r="I8" i="22"/>
  <c r="I7" i="22"/>
  <c r="I6" i="22"/>
  <c r="I5" i="22"/>
  <c r="I4" i="22"/>
  <c r="I3" i="22"/>
  <c r="I22" i="4"/>
  <c r="I23" i="4"/>
  <c r="I25" i="4"/>
  <c r="I26" i="4"/>
  <c r="I27" i="4"/>
  <c r="I28" i="4"/>
  <c r="I29" i="4"/>
  <c r="I30" i="4"/>
  <c r="I31" i="4"/>
  <c r="I4" i="4"/>
  <c r="I5" i="4"/>
  <c r="I7" i="4"/>
  <c r="I8" i="4"/>
  <c r="I10" i="4"/>
  <c r="I11" i="4"/>
  <c r="I12" i="4"/>
  <c r="I13" i="4"/>
  <c r="I14" i="4"/>
  <c r="I3" i="4"/>
  <c r="K62" i="22" l="1"/>
  <c r="K59" i="22"/>
  <c r="K21" i="4"/>
  <c r="N27" i="10"/>
  <c r="N26" i="10"/>
  <c r="K3" i="22"/>
  <c r="K9" i="22"/>
  <c r="K17" i="22"/>
  <c r="K11" i="22"/>
  <c r="K19" i="22"/>
  <c r="K4" i="22"/>
  <c r="K12" i="22"/>
  <c r="K20" i="22"/>
  <c r="K14" i="22"/>
  <c r="K5" i="22"/>
  <c r="K13" i="22"/>
  <c r="K21" i="22"/>
  <c r="K6" i="22"/>
  <c r="K22" i="22"/>
  <c r="K18" i="22"/>
  <c r="K7" i="22"/>
  <c r="K15" i="22"/>
  <c r="K8" i="22"/>
  <c r="K16" i="22"/>
  <c r="K10" i="22"/>
  <c r="K10" i="4"/>
  <c r="K18" i="4"/>
  <c r="K3" i="4"/>
  <c r="K11" i="4"/>
  <c r="K4" i="4"/>
  <c r="K12" i="4"/>
  <c r="K5" i="4"/>
  <c r="K13" i="4"/>
  <c r="K6" i="4"/>
  <c r="K14" i="4"/>
  <c r="K7" i="4"/>
  <c r="K15" i="4"/>
  <c r="K17" i="4"/>
  <c r="K8" i="4"/>
  <c r="K16" i="4"/>
  <c r="K9" i="4"/>
  <c r="K37" i="22"/>
  <c r="K24" i="4"/>
  <c r="K22" i="4"/>
  <c r="K36" i="4"/>
  <c r="K35" i="4"/>
  <c r="K33" i="4"/>
  <c r="K31" i="4"/>
  <c r="K29" i="4"/>
  <c r="K28" i="4"/>
  <c r="K27" i="4"/>
  <c r="K23" i="4"/>
  <c r="K34" i="4"/>
  <c r="K26" i="4"/>
  <c r="K25" i="4"/>
  <c r="K32" i="4"/>
  <c r="K30" i="4"/>
  <c r="K44" i="22"/>
  <c r="K52" i="22"/>
  <c r="K36" i="22"/>
  <c r="K51" i="22"/>
  <c r="K56" i="22"/>
  <c r="K46" i="22"/>
  <c r="K63" i="22"/>
  <c r="K40" i="22"/>
  <c r="K43" i="22"/>
  <c r="K39" i="22"/>
  <c r="K60" i="22"/>
  <c r="K42" i="22"/>
  <c r="K50" i="22"/>
  <c r="K53" i="22"/>
  <c r="K61" i="22"/>
  <c r="K64" i="22"/>
  <c r="K49" i="22"/>
  <c r="K54" i="22"/>
  <c r="K48" i="22"/>
  <c r="K58" i="22"/>
  <c r="K57" i="22"/>
  <c r="K38" i="22"/>
  <c r="K55" i="22"/>
  <c r="K47" i="22"/>
  <c r="K45" i="22"/>
  <c r="K35" i="22"/>
  <c r="K41" i="22"/>
  <c r="K27" i="22"/>
  <c r="K26" i="22"/>
  <c r="K25" i="22"/>
  <c r="K32" i="22"/>
  <c r="K24" i="22"/>
  <c r="K31" i="22"/>
  <c r="K23" i="22"/>
  <c r="K30" i="22"/>
  <c r="K29" i="22"/>
  <c r="K28" i="22"/>
  <c r="I3" i="13"/>
  <c r="I4" i="13"/>
  <c r="H4" i="13"/>
  <c r="H3" i="13"/>
  <c r="I5" i="13" l="1"/>
  <c r="J3" i="13"/>
  <c r="J4" i="13"/>
  <c r="H5" i="13"/>
  <c r="J5" i="13" l="1"/>
  <c r="N56" i="10" l="1"/>
  <c r="N48" i="10"/>
  <c r="N33" i="10"/>
  <c r="N41" i="10"/>
  <c r="N49" i="10"/>
  <c r="N34" i="10"/>
  <c r="N42" i="10"/>
  <c r="N46" i="10"/>
  <c r="N50" i="10"/>
  <c r="N28" i="10"/>
  <c r="N35" i="10"/>
  <c r="N43" i="10"/>
  <c r="N51" i="10"/>
  <c r="N29" i="10"/>
  <c r="N36" i="10"/>
  <c r="N44" i="10"/>
  <c r="N39" i="10"/>
  <c r="N52" i="10"/>
  <c r="N30" i="10"/>
  <c r="N37" i="10"/>
  <c r="N31" i="10"/>
  <c r="N53" i="10"/>
  <c r="N38" i="10"/>
  <c r="N45" i="10"/>
  <c r="N54" i="10"/>
  <c r="N55" i="10"/>
  <c r="N32" i="10"/>
  <c r="N40" i="10"/>
  <c r="N47" i="10"/>
</calcChain>
</file>

<file path=xl/sharedStrings.xml><?xml version="1.0" encoding="utf-8"?>
<sst xmlns="http://schemas.openxmlformats.org/spreadsheetml/2006/main" count="568" uniqueCount="100">
  <si>
    <t>Участник</t>
  </si>
  <si>
    <t>В паре с</t>
  </si>
  <si>
    <t>победа</t>
  </si>
  <si>
    <t>Дальний бросок ножа</t>
  </si>
  <si>
    <t>Зона</t>
  </si>
  <si>
    <t>7-10</t>
  </si>
  <si>
    <t>10-13</t>
  </si>
  <si>
    <t>13-16</t>
  </si>
  <si>
    <t>16-19</t>
  </si>
  <si>
    <t>19-22</t>
  </si>
  <si>
    <t>Результаты</t>
  </si>
  <si>
    <t>Дальний бросок топора</t>
  </si>
  <si>
    <t>22-25</t>
  </si>
  <si>
    <t>25-28</t>
  </si>
  <si>
    <t>28-31</t>
  </si>
  <si>
    <t>Глок</t>
  </si>
  <si>
    <t>Сумма</t>
  </si>
  <si>
    <t>Место</t>
  </si>
  <si>
    <t>Отрыв от лучшего</t>
  </si>
  <si>
    <t>Отбор</t>
  </si>
  <si>
    <t>Дальний бросок ножа женщины</t>
  </si>
  <si>
    <t>Дальний бросок топора женщины</t>
  </si>
  <si>
    <t>Дальний бросок ножа мужчины</t>
  </si>
  <si>
    <t>Дальний бросок топора мужчины</t>
  </si>
  <si>
    <t>Глок женщины</t>
  </si>
  <si>
    <t>Глок мужчины</t>
  </si>
  <si>
    <t>м</t>
  </si>
  <si>
    <t>ж</t>
  </si>
  <si>
    <t>ФИО</t>
  </si>
  <si>
    <t>Лига</t>
  </si>
  <si>
    <t>Пол</t>
  </si>
  <si>
    <t>Интуитив нож</t>
  </si>
  <si>
    <t>Интуитив топор</t>
  </si>
  <si>
    <t>Профи</t>
  </si>
  <si>
    <t>Новички</t>
  </si>
  <si>
    <t>Всего</t>
  </si>
  <si>
    <t>Интуитив нож женщины</t>
  </si>
  <si>
    <t>Интуитив топор женщины</t>
  </si>
  <si>
    <t>Интуитив нож мужчины</t>
  </si>
  <si>
    <t>Интуитив топор мужчины</t>
  </si>
  <si>
    <t>профи</t>
  </si>
  <si>
    <t xml:space="preserve">ж </t>
  </si>
  <si>
    <t>Доп информация - коммерция</t>
  </si>
  <si>
    <t>Качели нож отбор</t>
  </si>
  <si>
    <t>Качели топор отбор</t>
  </si>
  <si>
    <t>Слабая рука</t>
  </si>
  <si>
    <t>Нож</t>
  </si>
  <si>
    <t>Топор</t>
  </si>
  <si>
    <t>Шаблон сортировки</t>
  </si>
  <si>
    <t>Упорядочить</t>
  </si>
  <si>
    <t>Качели НОЖ Женщины</t>
  </si>
  <si>
    <t>Качели ТОПОР Женщины</t>
  </si>
  <si>
    <t>Качели НОЖ Мужчины</t>
  </si>
  <si>
    <t>Качели ТОПОР Мужчины</t>
  </si>
  <si>
    <t>Слабая рука женщины</t>
  </si>
  <si>
    <t>Слабая рука мужчины</t>
  </si>
  <si>
    <t>НОЖ</t>
  </si>
  <si>
    <t>ТОПОР</t>
  </si>
  <si>
    <t>Хлюпина Екатерина</t>
  </si>
  <si>
    <t>Поздеева Александра</t>
  </si>
  <si>
    <t>Сенькова Надежда</t>
  </si>
  <si>
    <t>Конюхова Наталья</t>
  </si>
  <si>
    <t>Леншина Вера</t>
  </si>
  <si>
    <t>Шагина Янина</t>
  </si>
  <si>
    <t>Евсикова Анна</t>
  </si>
  <si>
    <t>Харькова Марина</t>
  </si>
  <si>
    <t>Трусова Мария</t>
  </si>
  <si>
    <t>Дмитриева Венера</t>
  </si>
  <si>
    <t>Новиков Сергей</t>
  </si>
  <si>
    <t>Ходорченко Андрей</t>
  </si>
  <si>
    <t>Баландин Владимир</t>
  </si>
  <si>
    <t>Митрофанов Владимир</t>
  </si>
  <si>
    <t>Бухтияров Никита</t>
  </si>
  <si>
    <t>Шагин Иван</t>
  </si>
  <si>
    <t>Басманов Алексей</t>
  </si>
  <si>
    <t>Гусев Дмитрий</t>
  </si>
  <si>
    <t>Большов Игорь</t>
  </si>
  <si>
    <t>Харьков Данила</t>
  </si>
  <si>
    <t>Арт Василий</t>
  </si>
  <si>
    <t>Шабанов Олег</t>
  </si>
  <si>
    <t>Долгих Иван</t>
  </si>
  <si>
    <t>Дмитриев Артем</t>
  </si>
  <si>
    <t>Дмитриев Добромир</t>
  </si>
  <si>
    <t>Дербунов Григорий</t>
  </si>
  <si>
    <t>Чернов Виктор</t>
  </si>
  <si>
    <t>Шлоков Роман</t>
  </si>
  <si>
    <t>Долголева Екатерина</t>
  </si>
  <si>
    <t>Петрова Светлана</t>
  </si>
  <si>
    <t xml:space="preserve">Долгих Иван </t>
  </si>
  <si>
    <t>Поздеева</t>
  </si>
  <si>
    <t xml:space="preserve">Конюхова </t>
  </si>
  <si>
    <t xml:space="preserve">Арт Василий </t>
  </si>
  <si>
    <t>Конюхова</t>
  </si>
  <si>
    <t>Конохюва Наталья</t>
  </si>
  <si>
    <t>Баландин 2 место</t>
  </si>
  <si>
    <t xml:space="preserve"> Дербунов 1 место</t>
  </si>
  <si>
    <t>Большов 3 место</t>
  </si>
  <si>
    <t>.</t>
  </si>
  <si>
    <t>Шлоков Роман 1 место</t>
  </si>
  <si>
    <t>вне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</si>
</sst>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16" applyNumberFormat="0" applyAlignment="0" applyProtection="0"/>
  </cellStyleXfs>
  <cellXfs count="151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2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3" fillId="0" borderId="0" xfId="0" applyFont="1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/>
    <xf numFmtId="0" fontId="3" fillId="0" borderId="0" xfId="0" applyFont="1" applyBorder="1"/>
    <xf numFmtId="0" fontId="0" fillId="0" borderId="1" xfId="0" applyBorder="1"/>
    <xf numFmtId="10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 applyBorder="1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0" xfId="0" applyFill="1" applyBorder="1"/>
    <xf numFmtId="0" fontId="3" fillId="0" borderId="1" xfId="0" applyFont="1" applyBorder="1" applyAlignment="1">
      <alignment vertical="center"/>
    </xf>
    <xf numFmtId="0" fontId="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10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2" xfId="0" applyFill="1" applyBorder="1"/>
    <xf numFmtId="0" fontId="0" fillId="0" borderId="13" xfId="0" applyFill="1" applyBorder="1"/>
    <xf numFmtId="0" fontId="0" fillId="0" borderId="1" xfId="0" applyFill="1" applyBorder="1" applyAlignment="1">
      <alignment vertical="center"/>
    </xf>
    <xf numFmtId="0" fontId="0" fillId="0" borderId="8" xfId="0" applyFill="1" applyBorder="1"/>
    <xf numFmtId="0" fontId="0" fillId="0" borderId="9" xfId="0" applyFont="1" applyBorder="1" applyAlignment="1">
      <alignment horizontal="center" vertical="center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2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7" borderId="1" xfId="0" applyFont="1" applyFill="1" applyBorder="1"/>
    <xf numFmtId="0" fontId="0" fillId="2" borderId="1" xfId="0" applyFont="1" applyFill="1" applyBorder="1"/>
    <xf numFmtId="0" fontId="0" fillId="0" borderId="17" xfId="0" applyFill="1" applyBorder="1"/>
    <xf numFmtId="0" fontId="0" fillId="0" borderId="19" xfId="0" applyFill="1" applyBorder="1"/>
    <xf numFmtId="0" fontId="0" fillId="0" borderId="14" xfId="0" applyFont="1" applyBorder="1"/>
    <xf numFmtId="0" fontId="0" fillId="0" borderId="20" xfId="0" applyFont="1" applyBorder="1"/>
    <xf numFmtId="0" fontId="0" fillId="0" borderId="21" xfId="0" applyFill="1" applyBorder="1"/>
    <xf numFmtId="0" fontId="0" fillId="0" borderId="12" xfId="0" applyFont="1" applyBorder="1"/>
    <xf numFmtId="0" fontId="0" fillId="0" borderId="13" xfId="0" applyFont="1" applyBorder="1"/>
    <xf numFmtId="0" fontId="0" fillId="0" borderId="17" xfId="0" applyBorder="1"/>
    <xf numFmtId="0" fontId="5" fillId="0" borderId="1" xfId="2" applyFill="1" applyBorder="1"/>
    <xf numFmtId="0" fontId="4" fillId="0" borderId="1" xfId="1" applyFill="1" applyBorder="1"/>
    <xf numFmtId="0" fontId="0" fillId="0" borderId="23" xfId="0" applyBorder="1"/>
    <xf numFmtId="0" fontId="0" fillId="0" borderId="22" xfId="0" applyBorder="1"/>
    <xf numFmtId="0" fontId="0" fillId="0" borderId="18" xfId="0" applyBorder="1"/>
    <xf numFmtId="0" fontId="0" fillId="0" borderId="24" xfId="0" applyFill="1" applyBorder="1"/>
    <xf numFmtId="0" fontId="0" fillId="0" borderId="25" xfId="0" applyFill="1" applyBorder="1"/>
    <xf numFmtId="0" fontId="0" fillId="0" borderId="18" xfId="0" applyFill="1" applyBorder="1"/>
    <xf numFmtId="0" fontId="4" fillId="3" borderId="18" xfId="1" applyBorder="1"/>
    <xf numFmtId="0" fontId="4" fillId="3" borderId="13" xfId="1" applyBorder="1"/>
    <xf numFmtId="0" fontId="5" fillId="4" borderId="20" xfId="2" applyBorder="1"/>
    <xf numFmtId="0" fontId="5" fillId="4" borderId="12" xfId="2" applyBorder="1"/>
    <xf numFmtId="0" fontId="4" fillId="3" borderId="12" xfId="1" applyBorder="1"/>
    <xf numFmtId="0" fontId="5" fillId="4" borderId="13" xfId="2" applyBorder="1"/>
    <xf numFmtId="0" fontId="5" fillId="4" borderId="14" xfId="2" applyBorder="1"/>
    <xf numFmtId="0" fontId="5" fillId="0" borderId="17" xfId="2" applyFill="1" applyBorder="1"/>
    <xf numFmtId="0" fontId="7" fillId="5" borderId="13" xfId="3" applyBorder="1"/>
    <xf numFmtId="0" fontId="8" fillId="6" borderId="16" xfId="4"/>
    <xf numFmtId="0" fontId="0" fillId="0" borderId="11" xfId="0" applyFill="1" applyBorder="1"/>
    <xf numFmtId="0" fontId="0" fillId="0" borderId="15" xfId="0" applyFill="1" applyBorder="1"/>
    <xf numFmtId="0" fontId="0" fillId="0" borderId="5" xfId="0" applyFill="1" applyBorder="1"/>
    <xf numFmtId="0" fontId="7" fillId="5" borderId="20" xfId="3" applyBorder="1"/>
    <xf numFmtId="0" fontId="4" fillId="0" borderId="1" xfId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2" applyFill="1" applyBorder="1" applyAlignment="1">
      <alignment vertical="center"/>
    </xf>
    <xf numFmtId="0" fontId="5" fillId="0" borderId="1" xfId="2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1" xfId="1" applyFill="1" applyBorder="1" applyAlignment="1">
      <alignment horizontal="center"/>
    </xf>
    <xf numFmtId="10" fontId="1" fillId="0" borderId="1" xfId="0" applyNumberFormat="1" applyFont="1" applyFill="1" applyBorder="1"/>
    <xf numFmtId="10" fontId="6" fillId="0" borderId="1" xfId="2" applyNumberFormat="1" applyFont="1" applyFill="1" applyBorder="1"/>
    <xf numFmtId="10" fontId="6" fillId="0" borderId="1" xfId="1" applyNumberFormat="1" applyFont="1" applyFill="1" applyBorder="1"/>
    <xf numFmtId="10" fontId="1" fillId="0" borderId="1" xfId="2" applyNumberFormat="1" applyFont="1" applyFill="1" applyBorder="1"/>
    <xf numFmtId="10" fontId="1" fillId="0" borderId="1" xfId="1" applyNumberFormat="1" applyFont="1" applyFill="1" applyBorder="1"/>
    <xf numFmtId="10" fontId="0" fillId="0" borderId="1" xfId="0" applyNumberFormat="1" applyFont="1" applyFill="1" applyBorder="1"/>
    <xf numFmtId="10" fontId="6" fillId="0" borderId="1" xfId="0" applyNumberFormat="1" applyFont="1" applyFill="1" applyBorder="1"/>
    <xf numFmtId="0" fontId="4" fillId="0" borderId="1" xfId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Font="1" applyFill="1" applyBorder="1"/>
    <xf numFmtId="0" fontId="0" fillId="0" borderId="0" xfId="0" applyFont="1" applyFill="1" applyBorder="1" applyAlignment="1">
      <alignment horizontal="left"/>
    </xf>
    <xf numFmtId="0" fontId="7" fillId="5" borderId="18" xfId="3" applyBorder="1"/>
    <xf numFmtId="0" fontId="5" fillId="4" borderId="18" xfId="2" applyBorder="1"/>
    <xf numFmtId="0" fontId="8" fillId="6" borderId="18" xfId="4" applyBorder="1"/>
    <xf numFmtId="0" fontId="0" fillId="0" borderId="0" xfId="0" applyFill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2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28" xfId="0" applyFill="1" applyBorder="1"/>
    <xf numFmtId="0" fontId="0" fillId="7" borderId="18" xfId="0" applyFill="1" applyBorder="1"/>
    <xf numFmtId="0" fontId="0" fillId="8" borderId="5" xfId="0" applyFill="1" applyBorder="1"/>
    <xf numFmtId="0" fontId="0" fillId="7" borderId="13" xfId="0" applyFill="1" applyBorder="1"/>
    <xf numFmtId="0" fontId="0" fillId="0" borderId="1" xfId="0" applyFill="1" applyBorder="1" applyAlignment="1">
      <alignment horizontal="center"/>
    </xf>
    <xf numFmtId="0" fontId="0" fillId="10" borderId="1" xfId="0" applyFont="1" applyFill="1" applyBorder="1"/>
    <xf numFmtId="0" fontId="0" fillId="9" borderId="14" xfId="0" applyFont="1" applyFill="1" applyBorder="1"/>
    <xf numFmtId="0" fontId="0" fillId="11" borderId="1" xfId="0" applyFont="1" applyFill="1" applyBorder="1"/>
    <xf numFmtId="0" fontId="0" fillId="8" borderId="1" xfId="0" applyFont="1" applyFill="1" applyBorder="1"/>
    <xf numFmtId="0" fontId="0" fillId="12" borderId="13" xfId="0" applyFill="1" applyBorder="1"/>
    <xf numFmtId="0" fontId="0" fillId="13" borderId="12" xfId="0" applyFill="1" applyBorder="1"/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5">
    <cellStyle name="Контрольная ячейка" xfId="4" builtinId="23"/>
    <cellStyle name="Нейтральный" xfId="2" builtinId="28"/>
    <cellStyle name="Обычный" xfId="0" builtinId="0"/>
    <cellStyle name="Плохой" xfId="3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view="pageBreakPreview" topLeftCell="A13" zoomScaleNormal="100" zoomScaleSheetLayoutView="100" workbookViewId="0">
      <selection activeCell="I16" sqref="I16"/>
    </sheetView>
  </sheetViews>
  <sheetFormatPr defaultRowHeight="15" x14ac:dyDescent="0.25"/>
  <cols>
    <col min="1" max="1" width="14.28515625" style="7" customWidth="1"/>
    <col min="2" max="11" width="8.5703125" customWidth="1"/>
  </cols>
  <sheetData>
    <row r="1" spans="1:11" ht="18.75" x14ac:dyDescent="0.3">
      <c r="A1" s="16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15.75" thickBot="1" x14ac:dyDescent="0.3">
      <c r="A2" s="6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8"/>
      <c r="B3" s="35">
        <v>1</v>
      </c>
      <c r="C3" s="35">
        <v>2</v>
      </c>
      <c r="D3" s="35">
        <v>3</v>
      </c>
      <c r="E3" s="35">
        <v>4</v>
      </c>
      <c r="F3" s="35">
        <v>5</v>
      </c>
      <c r="G3" s="35">
        <v>6</v>
      </c>
      <c r="H3" s="35">
        <v>7</v>
      </c>
    </row>
    <row r="4" spans="1:11" x14ac:dyDescent="0.25">
      <c r="A4" s="9" t="s">
        <v>31</v>
      </c>
      <c r="B4" s="35"/>
      <c r="C4" s="35"/>
      <c r="D4" s="35"/>
      <c r="E4" s="35"/>
      <c r="F4" s="35"/>
      <c r="G4" s="35"/>
      <c r="H4" s="35"/>
    </row>
    <row r="5" spans="1:11" ht="30" x14ac:dyDescent="0.25">
      <c r="A5" s="9" t="s">
        <v>32</v>
      </c>
      <c r="B5" s="35"/>
      <c r="C5" s="35"/>
      <c r="D5" s="35"/>
      <c r="E5" s="35"/>
      <c r="F5" s="35"/>
      <c r="G5" s="35"/>
      <c r="H5" s="35"/>
    </row>
    <row r="6" spans="1:11" s="1" customFormat="1" ht="11.25" customHeight="1" thickBot="1" x14ac:dyDescent="0.3">
      <c r="A6" s="13"/>
      <c r="B6" s="14"/>
      <c r="C6" s="37"/>
      <c r="D6" s="37"/>
      <c r="E6" s="37"/>
      <c r="G6" s="14"/>
      <c r="H6" s="37"/>
      <c r="I6" s="37"/>
      <c r="J6" s="37"/>
    </row>
    <row r="7" spans="1:11" ht="37.5" customHeight="1" thickBot="1" x14ac:dyDescent="0.3">
      <c r="A7" s="12" t="s">
        <v>43</v>
      </c>
      <c r="B7" t="s">
        <v>1</v>
      </c>
      <c r="C7" s="3"/>
      <c r="D7" s="3"/>
      <c r="E7" s="3"/>
      <c r="F7" s="3"/>
      <c r="G7" s="3"/>
      <c r="H7" s="3"/>
      <c r="I7" t="s">
        <v>2</v>
      </c>
      <c r="J7" s="4"/>
      <c r="K7" s="5"/>
    </row>
    <row r="8" spans="1:11" ht="15.75" thickBot="1" x14ac:dyDescent="0.3"/>
    <row r="9" spans="1:11" ht="37.5" customHeight="1" thickBot="1" x14ac:dyDescent="0.3">
      <c r="A9" s="12" t="s">
        <v>44</v>
      </c>
      <c r="B9" t="s">
        <v>1</v>
      </c>
      <c r="C9" s="3"/>
      <c r="D9" s="3"/>
      <c r="E9" s="3"/>
      <c r="F9" s="3"/>
      <c r="G9" s="3"/>
      <c r="H9" s="3"/>
      <c r="I9" t="s">
        <v>2</v>
      </c>
      <c r="J9" s="4"/>
      <c r="K9" s="5"/>
    </row>
    <row r="11" spans="1:11" x14ac:dyDescent="0.25">
      <c r="A11" s="8"/>
      <c r="B11" s="35">
        <v>1</v>
      </c>
      <c r="C11" s="35">
        <v>2</v>
      </c>
      <c r="D11" s="35">
        <v>3</v>
      </c>
      <c r="E11" s="35">
        <v>4</v>
      </c>
      <c r="F11" s="35">
        <v>5</v>
      </c>
      <c r="G11" s="35">
        <v>6</v>
      </c>
      <c r="H11" s="35">
        <v>7</v>
      </c>
      <c r="I11" s="35">
        <v>8</v>
      </c>
      <c r="J11" s="35">
        <v>9</v>
      </c>
      <c r="K11" s="35">
        <v>10</v>
      </c>
    </row>
    <row r="12" spans="1:11" ht="30.75" customHeight="1" x14ac:dyDescent="0.25">
      <c r="A12" s="11" t="s">
        <v>15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</row>
    <row r="13" spans="1:11" s="1" customFormat="1" ht="11.25" customHeight="1" x14ac:dyDescent="0.25">
      <c r="A13" s="13"/>
      <c r="B13" s="14"/>
      <c r="C13" s="37"/>
      <c r="D13" s="37"/>
      <c r="E13" s="37"/>
      <c r="G13" s="14"/>
      <c r="H13" s="37"/>
      <c r="I13" s="37"/>
      <c r="J13" s="37"/>
    </row>
    <row r="14" spans="1:11" ht="15.75" x14ac:dyDescent="0.25">
      <c r="A14" s="11" t="s">
        <v>45</v>
      </c>
      <c r="B14" s="2">
        <v>1</v>
      </c>
      <c r="C14" s="2">
        <v>2</v>
      </c>
      <c r="D14" s="2">
        <v>3</v>
      </c>
      <c r="E14" s="2">
        <v>4</v>
      </c>
      <c r="F14" s="2">
        <v>5</v>
      </c>
    </row>
    <row r="15" spans="1:11" ht="30.75" customHeight="1" x14ac:dyDescent="0.25">
      <c r="A15" s="11" t="s">
        <v>46</v>
      </c>
      <c r="B15" s="35"/>
      <c r="C15" s="35"/>
      <c r="D15" s="35"/>
      <c r="E15" s="35"/>
      <c r="F15" s="35"/>
    </row>
    <row r="16" spans="1:11" ht="30.75" customHeight="1" x14ac:dyDescent="0.25">
      <c r="A16" s="11" t="s">
        <v>47</v>
      </c>
      <c r="B16" s="35"/>
      <c r="C16" s="35"/>
      <c r="D16" s="35"/>
      <c r="E16" s="35"/>
      <c r="F16" s="35"/>
    </row>
    <row r="17" spans="1:11" x14ac:dyDescent="0.25">
      <c r="A17"/>
    </row>
    <row r="18" spans="1:11" x14ac:dyDescent="0.25">
      <c r="A18"/>
    </row>
    <row r="19" spans="1:11" x14ac:dyDescent="0.25">
      <c r="A19"/>
    </row>
    <row r="20" spans="1:11" ht="18.75" x14ac:dyDescent="0.3">
      <c r="A20" s="10" t="s">
        <v>3</v>
      </c>
    </row>
    <row r="21" spans="1:11" x14ac:dyDescent="0.25">
      <c r="A21" s="8" t="s">
        <v>4</v>
      </c>
      <c r="B21" s="129" t="s">
        <v>5</v>
      </c>
      <c r="C21" s="129"/>
      <c r="D21" s="129" t="s">
        <v>6</v>
      </c>
      <c r="E21" s="129"/>
      <c r="F21" s="129" t="s">
        <v>7</v>
      </c>
      <c r="G21" s="129"/>
      <c r="H21" s="129" t="s">
        <v>8</v>
      </c>
      <c r="I21" s="129"/>
      <c r="J21" s="129" t="s">
        <v>9</v>
      </c>
      <c r="K21" s="129"/>
    </row>
    <row r="22" spans="1:11" ht="30" customHeight="1" x14ac:dyDescent="0.25">
      <c r="A22" s="8" t="s">
        <v>10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</row>
    <row r="23" spans="1:11" ht="30" customHeight="1" x14ac:dyDescent="0.25">
      <c r="A23" s="8"/>
      <c r="B23" s="130"/>
      <c r="C23" s="130"/>
      <c r="D23" s="130"/>
      <c r="E23" s="130"/>
      <c r="F23" s="130"/>
      <c r="G23" s="130"/>
      <c r="H23" s="130"/>
      <c r="I23" s="130"/>
      <c r="J23" s="130"/>
      <c r="K23" s="130"/>
    </row>
    <row r="24" spans="1:11" ht="18.75" x14ac:dyDescent="0.3">
      <c r="A24" s="10" t="s">
        <v>11</v>
      </c>
    </row>
    <row r="25" spans="1:11" x14ac:dyDescent="0.25">
      <c r="A25" s="8" t="s">
        <v>4</v>
      </c>
      <c r="B25" s="129" t="s">
        <v>5</v>
      </c>
      <c r="C25" s="129"/>
      <c r="D25" s="129" t="s">
        <v>6</v>
      </c>
      <c r="E25" s="129"/>
      <c r="F25" s="129" t="s">
        <v>7</v>
      </c>
      <c r="G25" s="129"/>
      <c r="H25" s="129" t="s">
        <v>8</v>
      </c>
      <c r="I25" s="129"/>
      <c r="J25" s="129" t="s">
        <v>9</v>
      </c>
      <c r="K25" s="129"/>
    </row>
    <row r="26" spans="1:11" ht="30" customHeight="1" x14ac:dyDescent="0.25">
      <c r="A26" s="8" t="s">
        <v>10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</row>
    <row r="27" spans="1:11" ht="30" customHeight="1" x14ac:dyDescent="0.25">
      <c r="A27" s="8"/>
      <c r="B27" s="127"/>
      <c r="C27" s="128"/>
      <c r="D27" s="127"/>
      <c r="E27" s="128"/>
      <c r="F27" s="127"/>
      <c r="G27" s="128"/>
      <c r="H27" s="127"/>
      <c r="I27" s="128"/>
      <c r="J27" s="127"/>
      <c r="K27" s="128"/>
    </row>
    <row r="28" spans="1:11" x14ac:dyDescent="0.25">
      <c r="A28" s="8" t="s">
        <v>4</v>
      </c>
      <c r="B28" s="129" t="s">
        <v>12</v>
      </c>
      <c r="C28" s="129"/>
      <c r="D28" s="129" t="s">
        <v>13</v>
      </c>
      <c r="E28" s="129"/>
      <c r="F28" s="129" t="s">
        <v>14</v>
      </c>
      <c r="G28" s="129"/>
      <c r="H28" s="129"/>
      <c r="I28" s="129"/>
      <c r="J28" s="129"/>
      <c r="K28" s="129"/>
    </row>
    <row r="29" spans="1:11" ht="30" customHeight="1" x14ac:dyDescent="0.25">
      <c r="A29" s="8" t="s">
        <v>10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</row>
    <row r="30" spans="1:11" ht="30" customHeight="1" x14ac:dyDescent="0.25">
      <c r="A30" s="8"/>
      <c r="B30" s="127"/>
      <c r="C30" s="128"/>
      <c r="D30" s="127"/>
      <c r="E30" s="128"/>
      <c r="F30" s="127"/>
      <c r="G30" s="128"/>
      <c r="H30" s="127"/>
      <c r="I30" s="128"/>
      <c r="J30" s="127"/>
      <c r="K30" s="128"/>
    </row>
  </sheetData>
  <mergeCells count="45">
    <mergeCell ref="B21:C21"/>
    <mergeCell ref="D21:E21"/>
    <mergeCell ref="F21:G21"/>
    <mergeCell ref="H21:I21"/>
    <mergeCell ref="J21:K21"/>
    <mergeCell ref="B23:C23"/>
    <mergeCell ref="D23:E23"/>
    <mergeCell ref="F23:G23"/>
    <mergeCell ref="H23:I23"/>
    <mergeCell ref="J23:K23"/>
    <mergeCell ref="B22:C22"/>
    <mergeCell ref="D22:E22"/>
    <mergeCell ref="F22:G22"/>
    <mergeCell ref="H22:I22"/>
    <mergeCell ref="J22:K22"/>
    <mergeCell ref="B25:C25"/>
    <mergeCell ref="D25:E25"/>
    <mergeCell ref="F25:G25"/>
    <mergeCell ref="H25:I25"/>
    <mergeCell ref="J25:K25"/>
    <mergeCell ref="B27:C27"/>
    <mergeCell ref="D27:E27"/>
    <mergeCell ref="F27:G27"/>
    <mergeCell ref="H27:I27"/>
    <mergeCell ref="J27:K27"/>
    <mergeCell ref="B26:C26"/>
    <mergeCell ref="D26:E26"/>
    <mergeCell ref="F26:G26"/>
    <mergeCell ref="H26:I26"/>
    <mergeCell ref="J26:K26"/>
    <mergeCell ref="B29:C29"/>
    <mergeCell ref="D29:E29"/>
    <mergeCell ref="F29:G29"/>
    <mergeCell ref="H29:I29"/>
    <mergeCell ref="J29:K29"/>
    <mergeCell ref="B28:C28"/>
    <mergeCell ref="D28:E28"/>
    <mergeCell ref="F28:G28"/>
    <mergeCell ref="H28:I28"/>
    <mergeCell ref="J28:K28"/>
    <mergeCell ref="B30:C30"/>
    <mergeCell ref="D30:E30"/>
    <mergeCell ref="F30:G30"/>
    <mergeCell ref="H30:I30"/>
    <mergeCell ref="J30:K30"/>
  </mergeCells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B2" sqref="B2:B31"/>
    </sheetView>
  </sheetViews>
  <sheetFormatPr defaultRowHeight="15" x14ac:dyDescent="0.25"/>
  <cols>
    <col min="1" max="1" width="3" bestFit="1" customWidth="1"/>
    <col min="2" max="2" width="26.140625" customWidth="1"/>
    <col min="3" max="3" width="14.28515625" style="48" bestFit="1" customWidth="1"/>
    <col min="5" max="5" width="36.5703125" bestFit="1" customWidth="1"/>
    <col min="6" max="6" width="31.5703125" customWidth="1"/>
    <col min="7" max="7" width="12.85546875" bestFit="1" customWidth="1"/>
    <col min="8" max="8" width="19.7109375" bestFit="1" customWidth="1"/>
    <col min="9" max="9" width="12.85546875" bestFit="1" customWidth="1"/>
    <col min="10" max="10" width="3" bestFit="1" customWidth="1"/>
    <col min="11" max="11" width="35" customWidth="1"/>
  </cols>
  <sheetData>
    <row r="1" spans="1:10" x14ac:dyDescent="0.25">
      <c r="B1" s="28" t="s">
        <v>28</v>
      </c>
      <c r="C1" s="100" t="s">
        <v>30</v>
      </c>
      <c r="D1" s="28" t="s">
        <v>29</v>
      </c>
      <c r="E1" t="s">
        <v>42</v>
      </c>
    </row>
    <row r="2" spans="1:10" x14ac:dyDescent="0.25">
      <c r="A2">
        <v>1</v>
      </c>
      <c r="B2" s="28" t="s">
        <v>58</v>
      </c>
      <c r="C2" s="100" t="s">
        <v>27</v>
      </c>
      <c r="D2" s="28" t="s">
        <v>40</v>
      </c>
      <c r="G2" s="34" t="s">
        <v>35</v>
      </c>
      <c r="H2" s="34" t="s">
        <v>33</v>
      </c>
      <c r="I2" s="34" t="s">
        <v>34</v>
      </c>
    </row>
    <row r="3" spans="1:10" x14ac:dyDescent="0.25">
      <c r="A3">
        <v>2</v>
      </c>
      <c r="B3" s="28" t="s">
        <v>59</v>
      </c>
      <c r="C3" s="100" t="s">
        <v>27</v>
      </c>
      <c r="D3" s="28" t="s">
        <v>40</v>
      </c>
      <c r="G3" s="34" t="s">
        <v>26</v>
      </c>
      <c r="H3" s="34">
        <f>COUNTIFS($C$2:$C$86,$G3,$D$2:$D$86,H$2)</f>
        <v>39</v>
      </c>
      <c r="I3" s="34">
        <f>COUNTIFS($C$2:$C$86,$G3,$D$2:$D$86,I$2)</f>
        <v>0</v>
      </c>
      <c r="J3" s="32">
        <f>SUM(H3:I3)</f>
        <v>39</v>
      </c>
    </row>
    <row r="4" spans="1:10" x14ac:dyDescent="0.25">
      <c r="A4">
        <v>3</v>
      </c>
      <c r="B4" s="28" t="s">
        <v>60</v>
      </c>
      <c r="C4" s="100" t="s">
        <v>27</v>
      </c>
      <c r="D4" s="28" t="s">
        <v>40</v>
      </c>
      <c r="G4" s="34" t="s">
        <v>27</v>
      </c>
      <c r="H4" s="38">
        <f>COUNTIFS($C$2:$C$86,$G4,$D$2:$D$86,H$2)</f>
        <v>10</v>
      </c>
      <c r="I4" s="38">
        <f>COUNTIFS($C$2:$C$86,$G4,$D$2:$D$86,I$2)</f>
        <v>0</v>
      </c>
      <c r="J4" s="32">
        <f>SUM(H4:I4)</f>
        <v>10</v>
      </c>
    </row>
    <row r="5" spans="1:10" x14ac:dyDescent="0.25">
      <c r="A5">
        <v>4</v>
      </c>
      <c r="B5" s="28" t="s">
        <v>61</v>
      </c>
      <c r="C5" s="100" t="s">
        <v>27</v>
      </c>
      <c r="D5" s="28" t="s">
        <v>40</v>
      </c>
      <c r="H5" s="35">
        <f>SUM(H3:H4)</f>
        <v>49</v>
      </c>
      <c r="I5" s="35">
        <f>SUM(I3:I4)</f>
        <v>0</v>
      </c>
      <c r="J5" s="33">
        <f t="shared" ref="J5" si="0">SUM(J3:J4)</f>
        <v>49</v>
      </c>
    </row>
    <row r="6" spans="1:10" x14ac:dyDescent="0.25">
      <c r="A6">
        <v>5</v>
      </c>
      <c r="B6" s="28" t="s">
        <v>62</v>
      </c>
      <c r="C6" s="100" t="s">
        <v>41</v>
      </c>
      <c r="D6" s="28" t="s">
        <v>40</v>
      </c>
      <c r="H6" s="15"/>
      <c r="I6" s="15"/>
    </row>
    <row r="7" spans="1:10" x14ac:dyDescent="0.25">
      <c r="A7">
        <v>6</v>
      </c>
      <c r="B7" s="28" t="s">
        <v>63</v>
      </c>
      <c r="C7" s="100" t="s">
        <v>41</v>
      </c>
      <c r="D7" s="28" t="s">
        <v>40</v>
      </c>
      <c r="H7" s="15"/>
      <c r="I7" s="15"/>
    </row>
    <row r="8" spans="1:10" x14ac:dyDescent="0.25">
      <c r="A8">
        <v>7</v>
      </c>
      <c r="B8" s="28" t="s">
        <v>64</v>
      </c>
      <c r="C8" s="100" t="s">
        <v>27</v>
      </c>
      <c r="D8" s="28" t="s">
        <v>40</v>
      </c>
      <c r="H8" s="15"/>
      <c r="I8" s="15"/>
    </row>
    <row r="9" spans="1:10" x14ac:dyDescent="0.25">
      <c r="A9">
        <v>8</v>
      </c>
      <c r="B9" s="28" t="s">
        <v>65</v>
      </c>
      <c r="C9" s="100" t="s">
        <v>27</v>
      </c>
      <c r="D9" s="28" t="s">
        <v>40</v>
      </c>
      <c r="H9" s="15"/>
      <c r="I9" s="15"/>
    </row>
    <row r="10" spans="1:10" x14ac:dyDescent="0.25">
      <c r="A10">
        <v>9</v>
      </c>
      <c r="B10" s="28" t="s">
        <v>66</v>
      </c>
      <c r="C10" s="100" t="s">
        <v>27</v>
      </c>
      <c r="D10" s="28" t="s">
        <v>40</v>
      </c>
      <c r="H10" s="15"/>
      <c r="I10" s="15"/>
    </row>
    <row r="11" spans="1:10" x14ac:dyDescent="0.25">
      <c r="A11">
        <v>10</v>
      </c>
      <c r="B11" s="28" t="s">
        <v>67</v>
      </c>
      <c r="C11" s="100" t="s">
        <v>27</v>
      </c>
      <c r="D11" s="28" t="s">
        <v>40</v>
      </c>
      <c r="H11" s="15"/>
      <c r="I11" s="15"/>
    </row>
    <row r="12" spans="1:10" x14ac:dyDescent="0.25">
      <c r="A12">
        <v>11</v>
      </c>
      <c r="B12" s="28" t="s">
        <v>68</v>
      </c>
      <c r="C12" s="100" t="s">
        <v>26</v>
      </c>
      <c r="D12" s="28" t="s">
        <v>40</v>
      </c>
      <c r="H12" s="15"/>
      <c r="I12" s="15"/>
    </row>
    <row r="13" spans="1:10" x14ac:dyDescent="0.25">
      <c r="A13">
        <v>12</v>
      </c>
      <c r="B13" s="28" t="s">
        <v>69</v>
      </c>
      <c r="C13" s="100" t="s">
        <v>26</v>
      </c>
      <c r="D13" s="28" t="s">
        <v>40</v>
      </c>
      <c r="E13" s="99"/>
      <c r="H13" s="15"/>
      <c r="I13" s="15"/>
    </row>
    <row r="14" spans="1:10" x14ac:dyDescent="0.25">
      <c r="A14">
        <v>13</v>
      </c>
      <c r="B14" s="28" t="s">
        <v>70</v>
      </c>
      <c r="C14" s="100" t="s">
        <v>26</v>
      </c>
      <c r="D14" s="28" t="s">
        <v>40</v>
      </c>
      <c r="E14" s="99"/>
      <c r="H14" s="15"/>
      <c r="I14" s="15"/>
    </row>
    <row r="15" spans="1:10" x14ac:dyDescent="0.25">
      <c r="A15">
        <v>14</v>
      </c>
      <c r="B15" s="28" t="s">
        <v>71</v>
      </c>
      <c r="C15" s="100" t="s">
        <v>26</v>
      </c>
      <c r="D15" s="28" t="s">
        <v>40</v>
      </c>
      <c r="E15" s="99"/>
      <c r="H15" s="15" t="s">
        <v>48</v>
      </c>
      <c r="I15" s="15"/>
    </row>
    <row r="16" spans="1:10" x14ac:dyDescent="0.25">
      <c r="A16">
        <v>15</v>
      </c>
      <c r="B16" s="28" t="s">
        <v>72</v>
      </c>
      <c r="C16" s="100" t="s">
        <v>26</v>
      </c>
      <c r="D16" s="28" t="s">
        <v>40</v>
      </c>
      <c r="E16" s="99"/>
      <c r="H16" s="28" t="s">
        <v>28</v>
      </c>
      <c r="I16" s="17" t="s">
        <v>49</v>
      </c>
    </row>
    <row r="17" spans="1:9" x14ac:dyDescent="0.25">
      <c r="A17">
        <v>16</v>
      </c>
      <c r="B17" s="28" t="s">
        <v>73</v>
      </c>
      <c r="C17" s="100" t="s">
        <v>26</v>
      </c>
      <c r="D17" s="28" t="s">
        <v>40</v>
      </c>
      <c r="E17" s="99"/>
      <c r="H17" s="28" t="s">
        <v>83</v>
      </c>
      <c r="I17" s="17">
        <f t="shared" ref="I17:I48" ca="1" si="1">RANDBETWEEN(1,1000)</f>
        <v>229</v>
      </c>
    </row>
    <row r="18" spans="1:9" x14ac:dyDescent="0.25">
      <c r="A18">
        <v>17</v>
      </c>
      <c r="B18" s="28" t="s">
        <v>74</v>
      </c>
      <c r="C18" s="100" t="s">
        <v>26</v>
      </c>
      <c r="D18" s="28" t="s">
        <v>40</v>
      </c>
      <c r="E18" s="99"/>
      <c r="H18" s="28" t="s">
        <v>76</v>
      </c>
      <c r="I18" s="17">
        <f t="shared" ca="1" si="1"/>
        <v>542</v>
      </c>
    </row>
    <row r="19" spans="1:9" x14ac:dyDescent="0.25">
      <c r="A19">
        <v>18</v>
      </c>
      <c r="B19" s="28" t="s">
        <v>75</v>
      </c>
      <c r="C19" s="100" t="s">
        <v>26</v>
      </c>
      <c r="D19" s="28" t="s">
        <v>40</v>
      </c>
      <c r="E19" s="99"/>
      <c r="H19" s="28" t="s">
        <v>68</v>
      </c>
      <c r="I19" s="17">
        <f t="shared" ca="1" si="1"/>
        <v>58</v>
      </c>
    </row>
    <row r="20" spans="1:9" x14ac:dyDescent="0.25">
      <c r="A20">
        <v>19</v>
      </c>
      <c r="B20" s="28" t="s">
        <v>76</v>
      </c>
      <c r="C20" s="100" t="s">
        <v>26</v>
      </c>
      <c r="D20" s="28" t="s">
        <v>40</v>
      </c>
      <c r="E20" s="99"/>
      <c r="H20" s="28" t="s">
        <v>82</v>
      </c>
      <c r="I20" s="17">
        <f t="shared" ca="1" si="1"/>
        <v>557</v>
      </c>
    </row>
    <row r="21" spans="1:9" x14ac:dyDescent="0.25">
      <c r="A21">
        <v>20</v>
      </c>
      <c r="B21" s="28" t="s">
        <v>77</v>
      </c>
      <c r="C21" s="100" t="s">
        <v>26</v>
      </c>
      <c r="D21" s="28" t="s">
        <v>40</v>
      </c>
      <c r="E21" s="99"/>
      <c r="H21" s="28" t="s">
        <v>77</v>
      </c>
      <c r="I21" s="17">
        <f t="shared" ca="1" si="1"/>
        <v>266</v>
      </c>
    </row>
    <row r="22" spans="1:9" x14ac:dyDescent="0.25">
      <c r="A22">
        <v>21</v>
      </c>
      <c r="B22" s="28" t="s">
        <v>78</v>
      </c>
      <c r="C22" s="100" t="s">
        <v>26</v>
      </c>
      <c r="D22" s="28" t="s">
        <v>40</v>
      </c>
      <c r="E22" s="99"/>
      <c r="H22" s="28" t="s">
        <v>81</v>
      </c>
      <c r="I22" s="17">
        <f t="shared" ca="1" si="1"/>
        <v>688</v>
      </c>
    </row>
    <row r="23" spans="1:9" x14ac:dyDescent="0.25">
      <c r="A23">
        <v>22</v>
      </c>
      <c r="B23" s="28" t="s">
        <v>79</v>
      </c>
      <c r="C23" s="100" t="s">
        <v>26</v>
      </c>
      <c r="D23" s="28" t="s">
        <v>40</v>
      </c>
      <c r="E23" s="99"/>
      <c r="H23" s="28" t="s">
        <v>80</v>
      </c>
      <c r="I23" s="17">
        <f t="shared" ca="1" si="1"/>
        <v>630</v>
      </c>
    </row>
    <row r="24" spans="1:9" x14ac:dyDescent="0.25">
      <c r="A24">
        <v>23</v>
      </c>
      <c r="B24" s="28" t="s">
        <v>80</v>
      </c>
      <c r="C24" s="100" t="s">
        <v>26</v>
      </c>
      <c r="D24" s="28" t="s">
        <v>40</v>
      </c>
      <c r="E24" s="99"/>
      <c r="H24" s="28" t="s">
        <v>75</v>
      </c>
      <c r="I24" s="17">
        <f t="shared" ca="1" si="1"/>
        <v>654</v>
      </c>
    </row>
    <row r="25" spans="1:9" x14ac:dyDescent="0.25">
      <c r="A25">
        <v>24</v>
      </c>
      <c r="B25" s="28" t="s">
        <v>81</v>
      </c>
      <c r="C25" s="100" t="s">
        <v>26</v>
      </c>
      <c r="D25" s="28" t="s">
        <v>40</v>
      </c>
      <c r="E25" s="99"/>
      <c r="H25" s="28" t="s">
        <v>84</v>
      </c>
      <c r="I25" s="17">
        <f t="shared" ca="1" si="1"/>
        <v>789</v>
      </c>
    </row>
    <row r="26" spans="1:9" x14ac:dyDescent="0.25">
      <c r="A26">
        <v>25</v>
      </c>
      <c r="B26" s="28" t="s">
        <v>82</v>
      </c>
      <c r="C26" s="100" t="s">
        <v>26</v>
      </c>
      <c r="D26" s="28" t="s">
        <v>40</v>
      </c>
      <c r="E26" s="99"/>
      <c r="H26" s="28" t="s">
        <v>69</v>
      </c>
      <c r="I26" s="17">
        <f t="shared" ca="1" si="1"/>
        <v>109</v>
      </c>
    </row>
    <row r="27" spans="1:9" x14ac:dyDescent="0.25">
      <c r="A27">
        <v>26</v>
      </c>
      <c r="B27" s="28" t="s">
        <v>83</v>
      </c>
      <c r="C27" s="100" t="s">
        <v>26</v>
      </c>
      <c r="D27" s="28" t="s">
        <v>40</v>
      </c>
      <c r="E27" s="99"/>
      <c r="H27" s="28" t="s">
        <v>79</v>
      </c>
      <c r="I27" s="17">
        <f t="shared" ca="1" si="1"/>
        <v>316</v>
      </c>
    </row>
    <row r="28" spans="1:9" x14ac:dyDescent="0.25">
      <c r="A28">
        <v>27</v>
      </c>
      <c r="B28" s="28" t="s">
        <v>84</v>
      </c>
      <c r="C28" s="100" t="s">
        <v>26</v>
      </c>
      <c r="D28" s="28" t="s">
        <v>40</v>
      </c>
      <c r="E28" s="99"/>
      <c r="H28" s="28" t="s">
        <v>70</v>
      </c>
      <c r="I28" s="17">
        <f t="shared" ca="1" si="1"/>
        <v>869</v>
      </c>
    </row>
    <row r="29" spans="1:9" x14ac:dyDescent="0.25">
      <c r="A29">
        <v>28</v>
      </c>
      <c r="B29" s="28" t="s">
        <v>85</v>
      </c>
      <c r="C29" s="100" t="s">
        <v>26</v>
      </c>
      <c r="D29" s="28" t="s">
        <v>40</v>
      </c>
      <c r="E29" s="99"/>
      <c r="H29" s="28" t="s">
        <v>74</v>
      </c>
      <c r="I29" s="17">
        <f t="shared" ca="1" si="1"/>
        <v>568</v>
      </c>
    </row>
    <row r="30" spans="1:9" x14ac:dyDescent="0.25">
      <c r="A30">
        <v>29</v>
      </c>
      <c r="B30" s="28" t="s">
        <v>86</v>
      </c>
      <c r="C30" s="100" t="s">
        <v>27</v>
      </c>
      <c r="D30" s="28" t="s">
        <v>40</v>
      </c>
      <c r="E30" s="99"/>
      <c r="H30" s="28" t="s">
        <v>78</v>
      </c>
      <c r="I30" s="17">
        <f t="shared" ca="1" si="1"/>
        <v>43</v>
      </c>
    </row>
    <row r="31" spans="1:9" x14ac:dyDescent="0.25">
      <c r="A31">
        <v>30</v>
      </c>
      <c r="B31" s="28" t="s">
        <v>87</v>
      </c>
      <c r="C31" s="100" t="s">
        <v>27</v>
      </c>
      <c r="D31" s="28" t="s">
        <v>40</v>
      </c>
      <c r="E31" s="99"/>
      <c r="H31" s="28" t="s">
        <v>73</v>
      </c>
      <c r="I31" s="17">
        <f t="shared" ca="1" si="1"/>
        <v>494</v>
      </c>
    </row>
    <row r="32" spans="1:9" x14ac:dyDescent="0.25">
      <c r="A32">
        <v>31</v>
      </c>
      <c r="B32" s="28"/>
      <c r="C32" s="100" t="s">
        <v>26</v>
      </c>
      <c r="D32" s="28" t="s">
        <v>40</v>
      </c>
      <c r="E32" s="99"/>
      <c r="H32" s="28" t="s">
        <v>72</v>
      </c>
      <c r="I32" s="17">
        <f t="shared" ca="1" si="1"/>
        <v>625</v>
      </c>
    </row>
    <row r="33" spans="1:9" x14ac:dyDescent="0.25">
      <c r="A33">
        <v>32</v>
      </c>
      <c r="B33" s="28"/>
      <c r="C33" s="100" t="s">
        <v>26</v>
      </c>
      <c r="D33" s="28" t="s">
        <v>40</v>
      </c>
      <c r="E33" s="99"/>
      <c r="H33" s="28" t="s">
        <v>71</v>
      </c>
      <c r="I33" s="17">
        <f t="shared" ca="1" si="1"/>
        <v>289</v>
      </c>
    </row>
    <row r="34" spans="1:9" x14ac:dyDescent="0.25">
      <c r="A34">
        <v>33</v>
      </c>
      <c r="B34" s="50"/>
      <c r="C34" s="100" t="s">
        <v>26</v>
      </c>
      <c r="D34" s="28" t="s">
        <v>40</v>
      </c>
      <c r="E34" s="99"/>
      <c r="H34" s="17"/>
      <c r="I34" s="17">
        <f t="shared" ca="1" si="1"/>
        <v>511</v>
      </c>
    </row>
    <row r="35" spans="1:9" x14ac:dyDescent="0.25">
      <c r="A35">
        <v>34</v>
      </c>
      <c r="B35" s="28"/>
      <c r="C35" s="100" t="s">
        <v>26</v>
      </c>
      <c r="D35" s="28" t="s">
        <v>40</v>
      </c>
      <c r="E35" s="99"/>
      <c r="H35" s="17"/>
      <c r="I35" s="17">
        <f t="shared" ca="1" si="1"/>
        <v>795</v>
      </c>
    </row>
    <row r="36" spans="1:9" x14ac:dyDescent="0.25">
      <c r="A36">
        <v>35</v>
      </c>
      <c r="B36" s="28"/>
      <c r="C36" s="100" t="s">
        <v>26</v>
      </c>
      <c r="D36" s="28" t="s">
        <v>40</v>
      </c>
      <c r="E36" s="99"/>
      <c r="H36" s="17"/>
      <c r="I36" s="17">
        <f t="shared" ca="1" si="1"/>
        <v>820</v>
      </c>
    </row>
    <row r="37" spans="1:9" x14ac:dyDescent="0.25">
      <c r="A37">
        <v>36</v>
      </c>
      <c r="B37" s="28"/>
      <c r="C37" s="100" t="s">
        <v>26</v>
      </c>
      <c r="D37" s="28" t="s">
        <v>40</v>
      </c>
      <c r="E37" s="99"/>
      <c r="H37" s="17"/>
      <c r="I37" s="17">
        <f t="shared" ca="1" si="1"/>
        <v>285</v>
      </c>
    </row>
    <row r="38" spans="1:9" x14ac:dyDescent="0.25">
      <c r="A38">
        <v>37</v>
      </c>
      <c r="B38" s="28"/>
      <c r="C38" s="100" t="s">
        <v>26</v>
      </c>
      <c r="D38" s="28" t="s">
        <v>40</v>
      </c>
      <c r="E38" s="99"/>
      <c r="H38" s="17"/>
      <c r="I38" s="17">
        <f t="shared" ca="1" si="1"/>
        <v>558</v>
      </c>
    </row>
    <row r="39" spans="1:9" x14ac:dyDescent="0.25">
      <c r="A39">
        <v>38</v>
      </c>
      <c r="B39" s="28"/>
      <c r="C39" s="100" t="s">
        <v>26</v>
      </c>
      <c r="D39" s="28" t="s">
        <v>40</v>
      </c>
      <c r="E39" s="99"/>
      <c r="H39" s="17"/>
      <c r="I39" s="17">
        <f t="shared" ca="1" si="1"/>
        <v>49</v>
      </c>
    </row>
    <row r="40" spans="1:9" x14ac:dyDescent="0.25">
      <c r="A40">
        <v>39</v>
      </c>
      <c r="B40" s="28"/>
      <c r="C40" s="100" t="s">
        <v>26</v>
      </c>
      <c r="D40" s="28" t="s">
        <v>40</v>
      </c>
      <c r="E40" s="99"/>
      <c r="H40" s="17"/>
      <c r="I40" s="17">
        <f t="shared" ca="1" si="1"/>
        <v>512</v>
      </c>
    </row>
    <row r="41" spans="1:9" x14ac:dyDescent="0.25">
      <c r="A41">
        <v>40</v>
      </c>
      <c r="B41" s="50"/>
      <c r="C41" s="100" t="s">
        <v>26</v>
      </c>
      <c r="D41" s="28" t="s">
        <v>40</v>
      </c>
      <c r="E41" s="99"/>
      <c r="H41" s="17"/>
      <c r="I41" s="17">
        <f t="shared" ca="1" si="1"/>
        <v>885</v>
      </c>
    </row>
    <row r="42" spans="1:9" x14ac:dyDescent="0.25">
      <c r="A42">
        <v>41</v>
      </c>
      <c r="B42" s="28"/>
      <c r="C42" s="100" t="s">
        <v>26</v>
      </c>
      <c r="D42" s="28" t="s">
        <v>40</v>
      </c>
      <c r="E42" s="99"/>
      <c r="H42" s="17"/>
      <c r="I42" s="17">
        <f t="shared" ca="1" si="1"/>
        <v>658</v>
      </c>
    </row>
    <row r="43" spans="1:9" x14ac:dyDescent="0.25">
      <c r="A43">
        <v>42</v>
      </c>
      <c r="B43" s="28"/>
      <c r="C43" s="100" t="s">
        <v>26</v>
      </c>
      <c r="D43" s="28" t="s">
        <v>40</v>
      </c>
      <c r="E43" s="99"/>
      <c r="H43" s="17"/>
      <c r="I43" s="17">
        <f t="shared" ca="1" si="1"/>
        <v>116</v>
      </c>
    </row>
    <row r="44" spans="1:9" x14ac:dyDescent="0.25">
      <c r="A44">
        <v>43</v>
      </c>
      <c r="B44" s="28"/>
      <c r="C44" s="100" t="s">
        <v>26</v>
      </c>
      <c r="D44" s="28" t="s">
        <v>40</v>
      </c>
      <c r="E44" s="101"/>
      <c r="H44" s="17"/>
      <c r="I44" s="17">
        <f t="shared" ca="1" si="1"/>
        <v>919</v>
      </c>
    </row>
    <row r="45" spans="1:9" x14ac:dyDescent="0.25">
      <c r="A45">
        <v>44</v>
      </c>
      <c r="B45" s="28"/>
      <c r="C45" s="100" t="s">
        <v>26</v>
      </c>
      <c r="D45" s="28" t="s">
        <v>40</v>
      </c>
      <c r="H45" s="17"/>
      <c r="I45" s="17">
        <f t="shared" ca="1" si="1"/>
        <v>814</v>
      </c>
    </row>
    <row r="46" spans="1:9" x14ac:dyDescent="0.25">
      <c r="A46">
        <v>45</v>
      </c>
      <c r="B46" s="17"/>
      <c r="C46" s="100" t="s">
        <v>26</v>
      </c>
      <c r="D46" s="28" t="s">
        <v>40</v>
      </c>
      <c r="H46" s="17"/>
      <c r="I46" s="17">
        <f t="shared" ca="1" si="1"/>
        <v>277</v>
      </c>
    </row>
    <row r="47" spans="1:9" x14ac:dyDescent="0.25">
      <c r="A47">
        <v>46</v>
      </c>
      <c r="B47" s="17"/>
      <c r="C47" s="100" t="s">
        <v>26</v>
      </c>
      <c r="D47" s="28" t="s">
        <v>40</v>
      </c>
      <c r="H47" s="17"/>
      <c r="I47" s="17">
        <f t="shared" ca="1" si="1"/>
        <v>807</v>
      </c>
    </row>
    <row r="48" spans="1:9" x14ac:dyDescent="0.25">
      <c r="A48">
        <v>47</v>
      </c>
      <c r="B48" s="17"/>
      <c r="C48" s="100" t="s">
        <v>26</v>
      </c>
      <c r="D48" s="28" t="s">
        <v>40</v>
      </c>
      <c r="H48" s="17"/>
      <c r="I48" s="17">
        <f t="shared" ca="1" si="1"/>
        <v>889</v>
      </c>
    </row>
    <row r="49" spans="1:4" x14ac:dyDescent="0.25">
      <c r="A49">
        <v>48</v>
      </c>
      <c r="B49" s="17"/>
      <c r="C49" s="100" t="s">
        <v>26</v>
      </c>
      <c r="D49" s="28" t="s">
        <v>40</v>
      </c>
    </row>
    <row r="50" spans="1:4" x14ac:dyDescent="0.25">
      <c r="A50">
        <v>49</v>
      </c>
      <c r="B50" s="17"/>
      <c r="C50" s="100" t="s">
        <v>26</v>
      </c>
      <c r="D50" s="28" t="s">
        <v>40</v>
      </c>
    </row>
    <row r="51" spans="1:4" x14ac:dyDescent="0.25">
      <c r="A51">
        <v>50</v>
      </c>
      <c r="B51" s="17"/>
      <c r="C51" s="100" t="s">
        <v>26</v>
      </c>
      <c r="D51" s="28" t="s">
        <v>40</v>
      </c>
    </row>
    <row r="52" spans="1:4" x14ac:dyDescent="0.25">
      <c r="A52">
        <v>51</v>
      </c>
      <c r="B52" s="100"/>
      <c r="C52" s="100" t="s">
        <v>26</v>
      </c>
      <c r="D52" s="28" t="s">
        <v>40</v>
      </c>
    </row>
  </sheetData>
  <autoFilter ref="B1:I55"/>
  <sortState ref="H17:I33">
    <sortCondition ref="I17:I33"/>
  </sortState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A25" workbookViewId="0">
      <selection activeCell="I6" sqref="I6"/>
    </sheetView>
  </sheetViews>
  <sheetFormatPr defaultRowHeight="15" x14ac:dyDescent="0.25"/>
  <cols>
    <col min="1" max="1" width="3" bestFit="1" customWidth="1"/>
    <col min="2" max="2" width="23.7109375" customWidth="1"/>
    <col min="3" max="3" width="19.28515625" bestFit="1" customWidth="1"/>
    <col min="4" max="5" width="20.28515625" customWidth="1"/>
    <col min="6" max="6" width="15.28515625" customWidth="1"/>
    <col min="9" max="9" width="21.140625" customWidth="1"/>
    <col min="11" max="11" width="24.5703125" customWidth="1"/>
    <col min="15" max="15" width="21" customWidth="1"/>
    <col min="18" max="18" width="25.42578125" customWidth="1"/>
  </cols>
  <sheetData>
    <row r="1" spans="1:10" ht="18.75" x14ac:dyDescent="0.3">
      <c r="B1" s="10" t="s">
        <v>50</v>
      </c>
    </row>
    <row r="2" spans="1:10" ht="15.75" thickBot="1" x14ac:dyDescent="0.3">
      <c r="B2" t="s">
        <v>19</v>
      </c>
    </row>
    <row r="3" spans="1:10" x14ac:dyDescent="0.25">
      <c r="A3">
        <v>1</v>
      </c>
      <c r="C3" s="28" t="s">
        <v>65</v>
      </c>
      <c r="D3" s="39"/>
      <c r="E3" s="22"/>
    </row>
    <row r="4" spans="1:10" ht="15.75" thickBot="1" x14ac:dyDescent="0.3">
      <c r="A4">
        <v>2</v>
      </c>
      <c r="C4" s="28" t="s">
        <v>64</v>
      </c>
      <c r="D4" s="28" t="s">
        <v>64</v>
      </c>
      <c r="E4" s="22"/>
    </row>
    <row r="5" spans="1:10" ht="15.75" thickBot="1" x14ac:dyDescent="0.3">
      <c r="C5" s="51"/>
      <c r="D5" s="65"/>
      <c r="E5" s="28" t="s">
        <v>66</v>
      </c>
      <c r="I5" s="117" t="s">
        <v>61</v>
      </c>
      <c r="J5">
        <v>1</v>
      </c>
    </row>
    <row r="6" spans="1:10" x14ac:dyDescent="0.25">
      <c r="A6">
        <v>3</v>
      </c>
      <c r="C6" s="28" t="s">
        <v>66</v>
      </c>
      <c r="D6" s="28" t="s">
        <v>66</v>
      </c>
      <c r="I6" s="22"/>
    </row>
    <row r="7" spans="1:10" ht="15.75" thickBot="1" x14ac:dyDescent="0.3">
      <c r="A7">
        <v>4</v>
      </c>
      <c r="C7" s="28" t="s">
        <v>62</v>
      </c>
      <c r="D7" s="40"/>
      <c r="I7" s="22"/>
    </row>
    <row r="8" spans="1:10" x14ac:dyDescent="0.25">
      <c r="C8" s="51"/>
      <c r="D8" s="79"/>
      <c r="I8" s="22"/>
    </row>
    <row r="9" spans="1:10" ht="15.75" thickBot="1" x14ac:dyDescent="0.3">
      <c r="A9">
        <v>5</v>
      </c>
      <c r="B9" s="49" t="s">
        <v>61</v>
      </c>
      <c r="C9" s="116" t="s">
        <v>90</v>
      </c>
      <c r="D9" s="77"/>
      <c r="I9" s="22"/>
      <c r="J9" s="22"/>
    </row>
    <row r="10" spans="1:10" ht="15.75" thickBot="1" x14ac:dyDescent="0.3">
      <c r="A10">
        <v>6</v>
      </c>
      <c r="B10" s="28" t="s">
        <v>58</v>
      </c>
      <c r="D10" s="66" t="s">
        <v>92</v>
      </c>
      <c r="I10" s="42"/>
    </row>
    <row r="11" spans="1:10" ht="15.75" thickBot="1" x14ac:dyDescent="0.3">
      <c r="C11" s="49"/>
      <c r="D11" s="65"/>
      <c r="I11" s="123" t="s">
        <v>66</v>
      </c>
      <c r="J11">
        <v>2</v>
      </c>
    </row>
    <row r="12" spans="1:10" ht="15.75" thickBot="1" x14ac:dyDescent="0.3">
      <c r="A12">
        <v>7</v>
      </c>
      <c r="B12" s="28" t="s">
        <v>59</v>
      </c>
      <c r="C12" t="s">
        <v>89</v>
      </c>
      <c r="D12" s="66"/>
      <c r="I12" s="22"/>
    </row>
    <row r="13" spans="1:10" x14ac:dyDescent="0.25">
      <c r="A13">
        <v>8</v>
      </c>
      <c r="B13" s="28" t="s">
        <v>63</v>
      </c>
      <c r="D13" s="78"/>
      <c r="I13" s="22"/>
    </row>
    <row r="14" spans="1:10" ht="15.75" thickBot="1" x14ac:dyDescent="0.3">
      <c r="C14" s="51"/>
      <c r="D14" s="118"/>
      <c r="I14" s="22"/>
    </row>
    <row r="15" spans="1:10" x14ac:dyDescent="0.25">
      <c r="A15">
        <v>9</v>
      </c>
      <c r="B15" s="28" t="s">
        <v>86</v>
      </c>
      <c r="C15" t="s">
        <v>86</v>
      </c>
      <c r="D15" s="39"/>
      <c r="I15" s="22"/>
    </row>
    <row r="16" spans="1:10" ht="15.75" thickBot="1" x14ac:dyDescent="0.3">
      <c r="A16">
        <v>10</v>
      </c>
      <c r="B16" s="28" t="s">
        <v>60</v>
      </c>
      <c r="D16" s="64"/>
      <c r="I16" s="22"/>
    </row>
    <row r="17" spans="1:10" ht="15.75" thickBot="1" x14ac:dyDescent="0.3">
      <c r="C17" s="117"/>
      <c r="D17" s="28" t="s">
        <v>87</v>
      </c>
      <c r="I17" s="124" t="s">
        <v>87</v>
      </c>
      <c r="J17">
        <v>3</v>
      </c>
    </row>
    <row r="18" spans="1:10" x14ac:dyDescent="0.25">
      <c r="A18">
        <v>11</v>
      </c>
      <c r="B18" t="s">
        <v>67</v>
      </c>
      <c r="C18" s="28" t="s">
        <v>87</v>
      </c>
      <c r="D18" s="39"/>
      <c r="E18" s="22"/>
    </row>
    <row r="19" spans="1:10" ht="15.75" thickBot="1" x14ac:dyDescent="0.3">
      <c r="A19">
        <v>12</v>
      </c>
      <c r="B19" s="28" t="s">
        <v>87</v>
      </c>
      <c r="C19" s="40"/>
      <c r="D19" s="40"/>
      <c r="E19" s="22"/>
      <c r="F19" s="22"/>
    </row>
    <row r="20" spans="1:10" ht="15.75" thickBot="1" x14ac:dyDescent="0.3">
      <c r="C20" s="51"/>
      <c r="D20" s="77"/>
      <c r="E20" s="22"/>
      <c r="F20" s="22"/>
    </row>
    <row r="21" spans="1:10" x14ac:dyDescent="0.25">
      <c r="A21">
        <v>13</v>
      </c>
      <c r="C21" s="39"/>
      <c r="D21" s="39"/>
      <c r="E21" s="22"/>
      <c r="F21" s="22"/>
    </row>
    <row r="22" spans="1:10" ht="15.75" thickBot="1" x14ac:dyDescent="0.3">
      <c r="A22">
        <v>14</v>
      </c>
      <c r="C22" s="40"/>
      <c r="D22" s="64"/>
      <c r="E22" s="22"/>
      <c r="F22" s="22"/>
    </row>
    <row r="23" spans="1:10" ht="15.75" thickBot="1" x14ac:dyDescent="0.3">
      <c r="C23" s="51"/>
      <c r="D23" s="65"/>
      <c r="E23" s="22"/>
      <c r="F23" s="22"/>
    </row>
    <row r="24" spans="1:10" x14ac:dyDescent="0.25">
      <c r="A24">
        <v>15</v>
      </c>
      <c r="C24" s="39"/>
      <c r="D24" s="39"/>
      <c r="E24" s="22"/>
      <c r="F24" s="22"/>
    </row>
    <row r="25" spans="1:10" ht="15.75" thickBot="1" x14ac:dyDescent="0.3">
      <c r="A25">
        <v>16</v>
      </c>
      <c r="B25" s="40"/>
      <c r="C25" s="40"/>
      <c r="D25" s="40"/>
      <c r="E25" s="22"/>
      <c r="F25" s="22"/>
    </row>
    <row r="26" spans="1:10" x14ac:dyDescent="0.25">
      <c r="C26" s="22"/>
      <c r="D26" s="22"/>
      <c r="E26" s="22"/>
    </row>
    <row r="27" spans="1:10" ht="18.75" x14ac:dyDescent="0.3">
      <c r="B27" s="10" t="s">
        <v>51</v>
      </c>
    </row>
    <row r="28" spans="1:10" x14ac:dyDescent="0.25">
      <c r="B28" t="s">
        <v>19</v>
      </c>
    </row>
    <row r="29" spans="1:10" x14ac:dyDescent="0.25">
      <c r="A29">
        <v>1</v>
      </c>
      <c r="C29" s="28" t="s">
        <v>65</v>
      </c>
      <c r="D29" s="28" t="s">
        <v>65</v>
      </c>
      <c r="E29" s="22"/>
    </row>
    <row r="30" spans="1:10" x14ac:dyDescent="0.25">
      <c r="A30">
        <v>2</v>
      </c>
      <c r="C30" s="28" t="s">
        <v>60</v>
      </c>
      <c r="D30" s="64"/>
      <c r="E30" s="22"/>
    </row>
    <row r="31" spans="1:10" ht="15.75" thickBot="1" x14ac:dyDescent="0.3">
      <c r="C31" s="51"/>
      <c r="D31" s="65"/>
      <c r="E31" s="40" t="s">
        <v>59</v>
      </c>
    </row>
    <row r="32" spans="1:10" ht="15.75" thickBot="1" x14ac:dyDescent="0.3">
      <c r="A32">
        <v>3</v>
      </c>
      <c r="C32" s="28" t="s">
        <v>64</v>
      </c>
      <c r="D32" s="40" t="s">
        <v>59</v>
      </c>
      <c r="E32" s="22"/>
      <c r="I32" s="119" t="s">
        <v>59</v>
      </c>
      <c r="J32">
        <v>1</v>
      </c>
    </row>
    <row r="33" spans="1:10" ht="15.75" thickBot="1" x14ac:dyDescent="0.3">
      <c r="A33">
        <v>4</v>
      </c>
      <c r="C33" s="28" t="s">
        <v>59</v>
      </c>
      <c r="D33" s="40"/>
      <c r="E33" s="22"/>
    </row>
    <row r="34" spans="1:10" x14ac:dyDescent="0.25">
      <c r="C34" s="51"/>
      <c r="D34" s="79"/>
      <c r="E34" s="22"/>
    </row>
    <row r="35" spans="1:10" x14ac:dyDescent="0.25">
      <c r="A35">
        <v>5</v>
      </c>
      <c r="B35" s="28" t="s">
        <v>63</v>
      </c>
      <c r="C35" s="28" t="s">
        <v>63</v>
      </c>
      <c r="E35" s="22"/>
    </row>
    <row r="36" spans="1:10" ht="15.75" thickBot="1" x14ac:dyDescent="0.3">
      <c r="A36">
        <v>6</v>
      </c>
      <c r="B36" s="28" t="s">
        <v>61</v>
      </c>
      <c r="C36" s="40"/>
      <c r="E36" s="42"/>
      <c r="I36" s="125" t="s">
        <v>67</v>
      </c>
      <c r="J36">
        <v>2</v>
      </c>
    </row>
    <row r="37" spans="1:10" ht="15.75" thickBot="1" x14ac:dyDescent="0.3">
      <c r="C37" s="51"/>
      <c r="D37" s="65"/>
      <c r="E37" s="66"/>
      <c r="F37" s="40" t="s">
        <v>59</v>
      </c>
    </row>
    <row r="38" spans="1:10" x14ac:dyDescent="0.25">
      <c r="A38">
        <v>7</v>
      </c>
      <c r="B38" s="28" t="s">
        <v>58</v>
      </c>
      <c r="C38" s="39"/>
      <c r="D38" s="28" t="s">
        <v>62</v>
      </c>
      <c r="E38" s="22"/>
    </row>
    <row r="39" spans="1:10" ht="15.75" thickBot="1" x14ac:dyDescent="0.3">
      <c r="A39">
        <v>8</v>
      </c>
      <c r="B39" s="28" t="s">
        <v>62</v>
      </c>
      <c r="C39" s="28" t="s">
        <v>62</v>
      </c>
      <c r="D39" s="78"/>
      <c r="E39" s="22"/>
    </row>
    <row r="40" spans="1:10" ht="15.75" thickBot="1" x14ac:dyDescent="0.3">
      <c r="C40" s="51"/>
      <c r="D40" s="79"/>
      <c r="E40" s="40" t="s">
        <v>67</v>
      </c>
      <c r="I40" s="126" t="s">
        <v>62</v>
      </c>
      <c r="J40">
        <v>3</v>
      </c>
    </row>
    <row r="41" spans="1:10" x14ac:dyDescent="0.25">
      <c r="A41">
        <v>9</v>
      </c>
      <c r="B41" s="39" t="s">
        <v>87</v>
      </c>
      <c r="D41" s="39"/>
      <c r="E41" s="22"/>
    </row>
    <row r="42" spans="1:10" ht="15.75" thickBot="1" x14ac:dyDescent="0.3">
      <c r="A42">
        <v>10</v>
      </c>
      <c r="B42" s="40" t="s">
        <v>67</v>
      </c>
      <c r="C42" s="40" t="s">
        <v>67</v>
      </c>
      <c r="D42" s="64"/>
      <c r="E42" s="22"/>
    </row>
    <row r="43" spans="1:10" ht="15.75" thickBot="1" x14ac:dyDescent="0.3">
      <c r="C43" s="51"/>
      <c r="D43" s="40" t="s">
        <v>67</v>
      </c>
      <c r="E43" s="40"/>
    </row>
    <row r="44" spans="1:10" ht="15.75" thickBot="1" x14ac:dyDescent="0.3">
      <c r="A44">
        <v>11</v>
      </c>
      <c r="B44" s="28" t="s">
        <v>66</v>
      </c>
      <c r="C44" s="28" t="s">
        <v>66</v>
      </c>
      <c r="D44" s="39"/>
      <c r="E44" s="22"/>
    </row>
    <row r="45" spans="1:10" ht="15.75" thickBot="1" x14ac:dyDescent="0.3">
      <c r="A45">
        <v>12</v>
      </c>
      <c r="B45" s="28" t="s">
        <v>86</v>
      </c>
      <c r="C45" s="66"/>
      <c r="D45" s="40"/>
      <c r="E45" s="22"/>
    </row>
    <row r="46" spans="1:10" ht="15.75" thickBot="1" x14ac:dyDescent="0.3">
      <c r="D46" s="77"/>
      <c r="E46" s="22"/>
    </row>
    <row r="47" spans="1:10" x14ac:dyDescent="0.25">
      <c r="A47">
        <v>13</v>
      </c>
      <c r="D47" s="39"/>
      <c r="E47" s="22"/>
    </row>
    <row r="48" spans="1:10" ht="15.75" thickBot="1" x14ac:dyDescent="0.3">
      <c r="A48">
        <v>14</v>
      </c>
      <c r="D48" s="64"/>
      <c r="E48" s="22"/>
    </row>
    <row r="49" spans="1:6" ht="15.75" thickBot="1" x14ac:dyDescent="0.3">
      <c r="C49" s="51"/>
      <c r="D49" s="65"/>
      <c r="E49" s="39"/>
      <c r="F49">
        <v>4</v>
      </c>
    </row>
    <row r="50" spans="1:6" x14ac:dyDescent="0.25">
      <c r="A50">
        <v>15</v>
      </c>
      <c r="C50" s="39"/>
      <c r="D50" s="39"/>
      <c r="E50" s="22"/>
    </row>
    <row r="51" spans="1:6" ht="15.75" thickBot="1" x14ac:dyDescent="0.3">
      <c r="A51">
        <v>16</v>
      </c>
      <c r="B51" s="40"/>
      <c r="C51" s="40"/>
      <c r="D51" s="40"/>
      <c r="E51" s="22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topLeftCell="A34" zoomScaleNormal="100" zoomScaleSheetLayoutView="110" workbookViewId="0">
      <selection activeCell="L69" sqref="L69"/>
    </sheetView>
  </sheetViews>
  <sheetFormatPr defaultRowHeight="15" x14ac:dyDescent="0.25"/>
  <cols>
    <col min="1" max="1" width="3" bestFit="1" customWidth="1"/>
    <col min="2" max="2" width="24.42578125" customWidth="1"/>
    <col min="3" max="3" width="24" customWidth="1"/>
    <col min="4" max="4" width="21.5703125" customWidth="1"/>
    <col min="5" max="5" width="4.42578125" customWidth="1"/>
    <col min="6" max="6" width="18.42578125" customWidth="1"/>
    <col min="7" max="7" width="19" bestFit="1" customWidth="1"/>
    <col min="8" max="8" width="3.5703125" customWidth="1"/>
    <col min="9" max="9" width="19" bestFit="1" customWidth="1"/>
    <col min="10" max="10" width="18" customWidth="1"/>
    <col min="12" max="12" width="16.7109375" bestFit="1" customWidth="1"/>
    <col min="18" max="18" width="22.7109375" customWidth="1"/>
    <col min="21" max="21" width="22.7109375" customWidth="1"/>
  </cols>
  <sheetData>
    <row r="1" spans="1:12" ht="18.75" x14ac:dyDescent="0.3">
      <c r="C1" s="10" t="s">
        <v>52</v>
      </c>
      <c r="F1" s="10"/>
    </row>
    <row r="2" spans="1:12" ht="15.75" thickBot="1" x14ac:dyDescent="0.3">
      <c r="C2" t="s">
        <v>19</v>
      </c>
    </row>
    <row r="3" spans="1:12" ht="15.75" thickBot="1" x14ac:dyDescent="0.3">
      <c r="A3" s="39">
        <v>1</v>
      </c>
      <c r="B3" s="52"/>
      <c r="C3" s="28" t="s">
        <v>78</v>
      </c>
    </row>
    <row r="4" spans="1:12" ht="15.75" thickBot="1" x14ac:dyDescent="0.3">
      <c r="A4" s="40">
        <v>2</v>
      </c>
      <c r="B4" s="55"/>
      <c r="C4" s="28" t="s">
        <v>71</v>
      </c>
      <c r="D4" s="67" t="s">
        <v>78</v>
      </c>
      <c r="E4">
        <v>1</v>
      </c>
    </row>
    <row r="5" spans="1:12" ht="15.75" thickBot="1" x14ac:dyDescent="0.3">
      <c r="A5" s="39">
        <v>3</v>
      </c>
      <c r="B5" s="52"/>
      <c r="C5" s="28" t="s">
        <v>77</v>
      </c>
      <c r="D5" s="58"/>
      <c r="F5" s="68" t="s">
        <v>73</v>
      </c>
      <c r="G5">
        <v>1</v>
      </c>
    </row>
    <row r="6" spans="1:12" ht="15.75" thickBot="1" x14ac:dyDescent="0.3">
      <c r="A6" s="40">
        <v>4</v>
      </c>
      <c r="B6" s="55"/>
      <c r="C6" s="28" t="s">
        <v>73</v>
      </c>
      <c r="D6" s="68" t="s">
        <v>73</v>
      </c>
      <c r="E6">
        <v>2</v>
      </c>
      <c r="F6" s="58"/>
      <c r="I6" s="102" t="s">
        <v>70</v>
      </c>
      <c r="J6">
        <v>1</v>
      </c>
      <c r="K6">
        <v>3</v>
      </c>
    </row>
    <row r="7" spans="1:12" x14ac:dyDescent="0.25">
      <c r="A7" s="39">
        <v>5</v>
      </c>
      <c r="B7" s="52"/>
      <c r="C7" s="28" t="s">
        <v>79</v>
      </c>
      <c r="D7" s="28" t="s">
        <v>79</v>
      </c>
      <c r="E7">
        <v>3</v>
      </c>
      <c r="F7" s="58"/>
    </row>
    <row r="8" spans="1:12" ht="15.75" thickBot="1" x14ac:dyDescent="0.3">
      <c r="A8" s="40">
        <v>6</v>
      </c>
      <c r="B8" s="55"/>
      <c r="C8" s="28" t="s">
        <v>74</v>
      </c>
      <c r="D8" s="58"/>
      <c r="F8" s="80" t="s">
        <v>70</v>
      </c>
      <c r="G8">
        <v>2</v>
      </c>
    </row>
    <row r="9" spans="1:12" ht="15.75" thickBot="1" x14ac:dyDescent="0.3">
      <c r="A9" s="39">
        <v>7</v>
      </c>
      <c r="B9" s="52"/>
      <c r="C9" s="28" t="s">
        <v>72</v>
      </c>
      <c r="D9" s="28" t="s">
        <v>70</v>
      </c>
    </row>
    <row r="10" spans="1:12" ht="15.75" thickBot="1" x14ac:dyDescent="0.3">
      <c r="A10" s="40">
        <v>8</v>
      </c>
      <c r="B10" s="55"/>
      <c r="C10" s="28" t="s">
        <v>70</v>
      </c>
      <c r="D10" s="73"/>
      <c r="E10">
        <v>4</v>
      </c>
      <c r="F10" s="63"/>
    </row>
    <row r="11" spans="1:12" ht="15.75" thickBot="1" x14ac:dyDescent="0.3">
      <c r="A11" s="39">
        <v>9</v>
      </c>
      <c r="B11" s="52"/>
      <c r="C11" s="28" t="s">
        <v>68</v>
      </c>
      <c r="D11" s="121" t="s">
        <v>76</v>
      </c>
      <c r="E11">
        <v>5</v>
      </c>
      <c r="L11" s="103" t="s">
        <v>95</v>
      </c>
    </row>
    <row r="12" spans="1:12" ht="15.75" thickBot="1" x14ac:dyDescent="0.3">
      <c r="A12" s="40">
        <v>10</v>
      </c>
      <c r="B12" s="55"/>
      <c r="C12" s="28" t="s">
        <v>76</v>
      </c>
      <c r="D12" s="58"/>
    </row>
    <row r="13" spans="1:12" ht="15.75" thickBot="1" x14ac:dyDescent="0.3">
      <c r="A13" s="39">
        <v>11</v>
      </c>
      <c r="B13" s="52"/>
      <c r="C13" s="28" t="s">
        <v>75</v>
      </c>
      <c r="D13" s="58" t="s">
        <v>75</v>
      </c>
    </row>
    <row r="14" spans="1:12" ht="16.5" thickTop="1" thickBot="1" x14ac:dyDescent="0.3">
      <c r="A14" s="40">
        <v>12</v>
      </c>
      <c r="B14" s="55"/>
      <c r="C14" s="28" t="s">
        <v>81</v>
      </c>
      <c r="D14" s="68"/>
      <c r="E14">
        <v>6</v>
      </c>
      <c r="F14" s="76" t="s">
        <v>76</v>
      </c>
      <c r="G14">
        <v>3</v>
      </c>
    </row>
    <row r="15" spans="1:12" ht="15.75" thickBot="1" x14ac:dyDescent="0.3">
      <c r="A15" s="39">
        <v>13</v>
      </c>
      <c r="B15" s="52"/>
      <c r="C15" s="28" t="s">
        <v>69</v>
      </c>
      <c r="D15" s="28" t="s">
        <v>85</v>
      </c>
      <c r="E15">
        <v>7</v>
      </c>
      <c r="F15" s="58"/>
      <c r="I15" s="103" t="s">
        <v>83</v>
      </c>
      <c r="J15">
        <v>2</v>
      </c>
    </row>
    <row r="16" spans="1:12" ht="15.75" thickBot="1" x14ac:dyDescent="0.3">
      <c r="A16" s="40">
        <v>14</v>
      </c>
      <c r="B16" s="55"/>
      <c r="C16" s="28" t="s">
        <v>85</v>
      </c>
      <c r="D16" s="58"/>
      <c r="F16" s="58"/>
    </row>
    <row r="17" spans="1:14" ht="16.5" thickTop="1" thickBot="1" x14ac:dyDescent="0.3">
      <c r="A17" s="39">
        <v>15</v>
      </c>
      <c r="B17" s="52"/>
      <c r="C17" s="28" t="s">
        <v>83</v>
      </c>
      <c r="D17" s="49" t="s">
        <v>83</v>
      </c>
      <c r="E17">
        <v>8</v>
      </c>
      <c r="F17" s="76" t="s">
        <v>83</v>
      </c>
      <c r="G17">
        <v>4</v>
      </c>
    </row>
    <row r="18" spans="1:14" ht="16.5" thickTop="1" thickBot="1" x14ac:dyDescent="0.3">
      <c r="A18" s="40">
        <v>16</v>
      </c>
      <c r="B18" s="55"/>
      <c r="C18" s="28" t="s">
        <v>84</v>
      </c>
      <c r="D18" s="61"/>
      <c r="F18" s="58"/>
      <c r="N18" s="103" t="s">
        <v>94</v>
      </c>
    </row>
    <row r="19" spans="1:14" x14ac:dyDescent="0.25">
      <c r="A19" s="39">
        <v>17</v>
      </c>
      <c r="B19" s="52"/>
      <c r="C19" s="53"/>
      <c r="D19" s="71"/>
      <c r="E19">
        <v>9</v>
      </c>
      <c r="F19" s="58"/>
    </row>
    <row r="20" spans="1:14" ht="15.75" thickBot="1" x14ac:dyDescent="0.3">
      <c r="A20" s="40">
        <v>18</v>
      </c>
      <c r="B20" s="55"/>
      <c r="C20" s="54"/>
      <c r="D20" s="58"/>
      <c r="F20" s="75"/>
      <c r="G20">
        <v>5</v>
      </c>
    </row>
    <row r="21" spans="1:14" x14ac:dyDescent="0.25">
      <c r="A21" s="39">
        <v>19</v>
      </c>
      <c r="B21" s="52"/>
      <c r="C21" s="53"/>
      <c r="D21" s="58"/>
    </row>
    <row r="22" spans="1:14" ht="15.75" thickBot="1" x14ac:dyDescent="0.3">
      <c r="A22" s="40">
        <v>20</v>
      </c>
      <c r="B22" s="55"/>
      <c r="C22" s="54"/>
      <c r="D22" s="68"/>
      <c r="E22">
        <v>10</v>
      </c>
    </row>
    <row r="23" spans="1:14" ht="15.75" thickBot="1" x14ac:dyDescent="0.3">
      <c r="A23" s="39">
        <v>21</v>
      </c>
      <c r="B23" s="52"/>
      <c r="C23" s="53"/>
      <c r="D23" s="62"/>
      <c r="I23" s="102"/>
      <c r="J23">
        <v>3</v>
      </c>
      <c r="L23" s="104" t="s">
        <v>96</v>
      </c>
      <c r="M23">
        <v>2</v>
      </c>
    </row>
    <row r="24" spans="1:14" ht="15.75" thickBot="1" x14ac:dyDescent="0.3">
      <c r="A24" s="40">
        <v>22</v>
      </c>
      <c r="B24" s="55"/>
      <c r="C24" s="54"/>
      <c r="D24" s="72"/>
      <c r="E24">
        <v>11</v>
      </c>
    </row>
    <row r="25" spans="1:14" ht="15.75" thickBot="1" x14ac:dyDescent="0.3">
      <c r="A25" s="39">
        <v>23</v>
      </c>
      <c r="B25" s="52"/>
      <c r="C25" s="53"/>
      <c r="D25" s="58"/>
      <c r="F25" s="15"/>
    </row>
    <row r="26" spans="1:14" ht="15.75" thickBot="1" x14ac:dyDescent="0.3">
      <c r="A26" s="40">
        <v>24</v>
      </c>
      <c r="B26" s="55"/>
      <c r="C26" s="54"/>
      <c r="D26" s="73"/>
      <c r="E26">
        <v>12</v>
      </c>
      <c r="F26" s="75"/>
      <c r="G26">
        <v>6</v>
      </c>
    </row>
    <row r="27" spans="1:14" x14ac:dyDescent="0.25">
      <c r="A27" s="39">
        <v>25</v>
      </c>
      <c r="B27" s="52"/>
      <c r="C27" s="53"/>
      <c r="D27" s="71"/>
      <c r="E27">
        <v>13</v>
      </c>
      <c r="F27" s="15"/>
    </row>
    <row r="28" spans="1:14" ht="15.75" thickBot="1" x14ac:dyDescent="0.3">
      <c r="A28" s="40">
        <v>26</v>
      </c>
      <c r="B28" s="55"/>
      <c r="C28" s="54"/>
      <c r="D28" s="58"/>
      <c r="F28" s="15"/>
    </row>
    <row r="29" spans="1:14" ht="16.5" thickTop="1" thickBot="1" x14ac:dyDescent="0.3">
      <c r="A29" s="39">
        <v>27</v>
      </c>
      <c r="B29" s="52"/>
      <c r="C29" s="53"/>
      <c r="D29" s="58"/>
      <c r="F29" s="76"/>
      <c r="G29">
        <v>7</v>
      </c>
    </row>
    <row r="30" spans="1:14" ht="16.5" thickTop="1" thickBot="1" x14ac:dyDescent="0.3">
      <c r="A30" s="40">
        <v>28</v>
      </c>
      <c r="B30" s="55"/>
      <c r="C30" s="54"/>
      <c r="D30" s="68"/>
      <c r="E30">
        <v>14</v>
      </c>
    </row>
    <row r="31" spans="1:14" ht="15.75" thickBot="1" x14ac:dyDescent="0.3">
      <c r="A31" s="39">
        <v>29</v>
      </c>
      <c r="C31" s="56"/>
      <c r="I31" s="104"/>
      <c r="J31">
        <v>4</v>
      </c>
    </row>
    <row r="32" spans="1:14" ht="15.75" thickBot="1" x14ac:dyDescent="0.3">
      <c r="A32" s="40">
        <v>30</v>
      </c>
      <c r="C32" s="57"/>
      <c r="D32" s="70"/>
      <c r="E32">
        <v>15</v>
      </c>
    </row>
    <row r="33" spans="1:12" ht="16.5" thickTop="1" thickBot="1" x14ac:dyDescent="0.3">
      <c r="A33" s="39">
        <v>31</v>
      </c>
      <c r="B33" s="56"/>
      <c r="C33" s="56"/>
      <c r="F33" s="76"/>
      <c r="G33">
        <v>8</v>
      </c>
    </row>
    <row r="34" spans="1:12" ht="16.5" thickTop="1" thickBot="1" x14ac:dyDescent="0.3">
      <c r="A34" s="40">
        <v>32</v>
      </c>
      <c r="B34" s="57"/>
      <c r="C34" s="61"/>
      <c r="D34" s="70"/>
      <c r="E34">
        <v>16</v>
      </c>
    </row>
    <row r="36" spans="1:12" ht="18.75" x14ac:dyDescent="0.3">
      <c r="C36" s="10" t="s">
        <v>53</v>
      </c>
      <c r="F36" s="10"/>
    </row>
    <row r="37" spans="1:12" ht="15.75" thickBot="1" x14ac:dyDescent="0.3">
      <c r="C37" t="s">
        <v>19</v>
      </c>
    </row>
    <row r="38" spans="1:12" ht="15.75" thickBot="1" x14ac:dyDescent="0.3">
      <c r="A38" s="39">
        <v>1</v>
      </c>
      <c r="B38" s="52"/>
      <c r="C38" s="53" t="s">
        <v>83</v>
      </c>
    </row>
    <row r="39" spans="1:12" ht="15.75" thickBot="1" x14ac:dyDescent="0.3">
      <c r="A39" s="40">
        <v>2</v>
      </c>
      <c r="B39" s="55"/>
      <c r="C39" s="54" t="s">
        <v>76</v>
      </c>
      <c r="D39" s="122" t="s">
        <v>83</v>
      </c>
      <c r="E39">
        <v>1</v>
      </c>
    </row>
    <row r="40" spans="1:12" ht="15.75" thickBot="1" x14ac:dyDescent="0.3">
      <c r="A40" s="39">
        <v>3</v>
      </c>
      <c r="B40" s="52"/>
      <c r="C40" s="53" t="s">
        <v>68</v>
      </c>
      <c r="D40" s="58"/>
      <c r="F40" s="122" t="s">
        <v>83</v>
      </c>
      <c r="G40">
        <v>1</v>
      </c>
    </row>
    <row r="41" spans="1:12" ht="15.75" thickBot="1" x14ac:dyDescent="0.3">
      <c r="A41" s="40">
        <v>4</v>
      </c>
      <c r="B41" s="55"/>
      <c r="C41" s="53" t="s">
        <v>71</v>
      </c>
      <c r="D41" s="68" t="s">
        <v>71</v>
      </c>
      <c r="E41">
        <v>2</v>
      </c>
      <c r="F41" s="58"/>
      <c r="I41" s="102" t="s">
        <v>85</v>
      </c>
      <c r="J41">
        <v>1</v>
      </c>
      <c r="K41">
        <v>3</v>
      </c>
    </row>
    <row r="42" spans="1:12" ht="15.75" thickBot="1" x14ac:dyDescent="0.3">
      <c r="A42" s="39">
        <v>5</v>
      </c>
      <c r="B42" s="52"/>
      <c r="C42" s="53" t="s">
        <v>77</v>
      </c>
      <c r="D42" s="69"/>
      <c r="E42">
        <v>3</v>
      </c>
      <c r="F42" s="58"/>
    </row>
    <row r="43" spans="1:12" ht="15.75" thickBot="1" x14ac:dyDescent="0.3">
      <c r="A43" s="40">
        <v>6</v>
      </c>
      <c r="B43" s="55"/>
      <c r="C43" s="54" t="s">
        <v>81</v>
      </c>
      <c r="D43" s="54" t="s">
        <v>81</v>
      </c>
      <c r="F43" s="122" t="s">
        <v>85</v>
      </c>
      <c r="G43">
        <v>2</v>
      </c>
    </row>
    <row r="44" spans="1:12" ht="15.75" thickBot="1" x14ac:dyDescent="0.3">
      <c r="A44" s="39">
        <v>7</v>
      </c>
      <c r="B44" s="52"/>
      <c r="C44" s="53" t="s">
        <v>85</v>
      </c>
      <c r="D44" s="74"/>
    </row>
    <row r="45" spans="1:12" ht="15.75" thickBot="1" x14ac:dyDescent="0.3">
      <c r="A45" s="40">
        <v>8</v>
      </c>
      <c r="B45" s="55"/>
      <c r="C45" s="54" t="s">
        <v>75</v>
      </c>
      <c r="D45" s="122" t="s">
        <v>85</v>
      </c>
      <c r="E45">
        <v>4</v>
      </c>
      <c r="F45" s="63"/>
    </row>
    <row r="46" spans="1:12" ht="15.75" thickBot="1" x14ac:dyDescent="0.3">
      <c r="A46" s="39">
        <v>9</v>
      </c>
      <c r="B46" s="52"/>
      <c r="C46" s="53" t="s">
        <v>84</v>
      </c>
      <c r="D46" s="53" t="s">
        <v>84</v>
      </c>
      <c r="E46">
        <v>5</v>
      </c>
      <c r="L46" s="103" t="s">
        <v>98</v>
      </c>
    </row>
    <row r="47" spans="1:12" ht="15.75" thickBot="1" x14ac:dyDescent="0.3">
      <c r="A47" s="40">
        <v>10</v>
      </c>
      <c r="B47" s="55"/>
      <c r="C47" s="54" t="s">
        <v>69</v>
      </c>
      <c r="D47" s="58"/>
    </row>
    <row r="48" spans="1:12" ht="15.75" thickBot="1" x14ac:dyDescent="0.3">
      <c r="A48" s="39">
        <v>11</v>
      </c>
      <c r="B48" s="52"/>
      <c r="C48" s="53" t="s">
        <v>79</v>
      </c>
      <c r="D48" s="58"/>
    </row>
    <row r="49" spans="1:10" ht="15.75" thickBot="1" x14ac:dyDescent="0.3">
      <c r="A49" s="40">
        <v>12</v>
      </c>
      <c r="B49" s="55"/>
      <c r="C49" s="54" t="s">
        <v>70</v>
      </c>
      <c r="D49" s="122" t="s">
        <v>79</v>
      </c>
      <c r="E49">
        <v>6</v>
      </c>
      <c r="F49" s="53" t="s">
        <v>84</v>
      </c>
      <c r="G49">
        <v>3</v>
      </c>
    </row>
    <row r="50" spans="1:10" ht="15.75" thickBot="1" x14ac:dyDescent="0.3">
      <c r="A50" s="39">
        <v>13</v>
      </c>
      <c r="B50" s="52"/>
      <c r="C50" s="53" t="s">
        <v>74</v>
      </c>
      <c r="D50" s="70"/>
      <c r="E50">
        <v>7</v>
      </c>
      <c r="F50" s="58"/>
      <c r="I50" s="103" t="s">
        <v>84</v>
      </c>
      <c r="J50">
        <v>2</v>
      </c>
    </row>
    <row r="51" spans="1:10" ht="15.75" thickBot="1" x14ac:dyDescent="0.3">
      <c r="A51" s="40">
        <v>14</v>
      </c>
      <c r="B51" s="55"/>
      <c r="C51" s="54" t="s">
        <v>78</v>
      </c>
      <c r="D51" s="53" t="s">
        <v>74</v>
      </c>
      <c r="F51" s="58"/>
    </row>
    <row r="52" spans="1:10" ht="15.75" thickBot="1" x14ac:dyDescent="0.3">
      <c r="A52" s="39">
        <v>15</v>
      </c>
      <c r="B52" s="52"/>
      <c r="C52" s="53" t="s">
        <v>73</v>
      </c>
      <c r="D52" s="54" t="s">
        <v>72</v>
      </c>
      <c r="E52">
        <v>8</v>
      </c>
      <c r="F52" s="54" t="s">
        <v>72</v>
      </c>
      <c r="G52">
        <v>4</v>
      </c>
    </row>
    <row r="53" spans="1:10" ht="15.75" thickBot="1" x14ac:dyDescent="0.3">
      <c r="A53" s="40">
        <v>16</v>
      </c>
      <c r="B53" s="55"/>
      <c r="C53" s="54" t="s">
        <v>72</v>
      </c>
      <c r="D53" s="61"/>
      <c r="F53" s="58"/>
    </row>
    <row r="54" spans="1:10" x14ac:dyDescent="0.25">
      <c r="A54" s="39">
        <v>17</v>
      </c>
      <c r="B54" s="52"/>
      <c r="D54" s="71"/>
      <c r="E54">
        <v>9</v>
      </c>
      <c r="F54" s="58"/>
    </row>
    <row r="55" spans="1:10" ht="15.75" thickBot="1" x14ac:dyDescent="0.3">
      <c r="A55" s="40">
        <v>18</v>
      </c>
      <c r="B55" s="55"/>
      <c r="C55" s="54"/>
      <c r="D55" s="58"/>
      <c r="F55" s="75"/>
      <c r="G55">
        <v>5</v>
      </c>
    </row>
    <row r="56" spans="1:10" x14ac:dyDescent="0.25">
      <c r="A56" s="39">
        <v>19</v>
      </c>
      <c r="B56" s="52"/>
      <c r="C56" s="53"/>
      <c r="D56" s="58"/>
    </row>
    <row r="57" spans="1:10" ht="15.75" thickBot="1" x14ac:dyDescent="0.3">
      <c r="A57" s="40">
        <v>20</v>
      </c>
      <c r="B57" s="55"/>
      <c r="C57" s="54"/>
      <c r="D57" s="68"/>
      <c r="E57">
        <v>10</v>
      </c>
    </row>
    <row r="58" spans="1:10" x14ac:dyDescent="0.25">
      <c r="A58" s="39">
        <v>21</v>
      </c>
      <c r="B58" s="52"/>
      <c r="C58" s="53"/>
      <c r="D58" s="62"/>
      <c r="I58" s="122" t="s">
        <v>83</v>
      </c>
      <c r="J58">
        <v>3</v>
      </c>
    </row>
    <row r="59" spans="1:10" ht="15.75" thickBot="1" x14ac:dyDescent="0.3">
      <c r="A59" s="40">
        <v>22</v>
      </c>
      <c r="B59" s="55"/>
      <c r="C59" s="54"/>
      <c r="D59" s="72"/>
      <c r="E59">
        <v>11</v>
      </c>
    </row>
    <row r="60" spans="1:10" ht="15.75" thickBot="1" x14ac:dyDescent="0.3">
      <c r="A60" s="39">
        <v>23</v>
      </c>
      <c r="B60" s="52"/>
      <c r="C60" s="53"/>
      <c r="D60" s="58"/>
      <c r="F60" s="15"/>
    </row>
    <row r="61" spans="1:10" ht="15.75" thickBot="1" x14ac:dyDescent="0.3">
      <c r="A61" s="40">
        <v>24</v>
      </c>
      <c r="B61" s="55"/>
      <c r="C61" s="54"/>
      <c r="D61" s="73"/>
      <c r="E61">
        <v>12</v>
      </c>
      <c r="F61" s="75"/>
      <c r="G61">
        <v>6</v>
      </c>
    </row>
    <row r="62" spans="1:10" x14ac:dyDescent="0.25">
      <c r="A62" s="39">
        <v>25</v>
      </c>
      <c r="B62" s="52"/>
      <c r="C62" s="53"/>
      <c r="D62" s="71"/>
      <c r="E62">
        <v>13</v>
      </c>
      <c r="F62" s="15"/>
    </row>
    <row r="63" spans="1:10" ht="15.75" thickBot="1" x14ac:dyDescent="0.3">
      <c r="A63" s="40">
        <v>26</v>
      </c>
      <c r="B63" s="55"/>
      <c r="C63" s="54"/>
      <c r="D63" s="58"/>
      <c r="F63" s="15"/>
    </row>
    <row r="64" spans="1:10" ht="16.5" thickTop="1" thickBot="1" x14ac:dyDescent="0.3">
      <c r="A64" s="39">
        <v>27</v>
      </c>
      <c r="B64" s="52"/>
      <c r="C64" s="53"/>
      <c r="D64" s="58"/>
      <c r="F64" s="76"/>
      <c r="G64">
        <v>7</v>
      </c>
    </row>
    <row r="65" spans="1:10" ht="16.5" thickTop="1" thickBot="1" x14ac:dyDescent="0.3">
      <c r="A65" s="40">
        <v>28</v>
      </c>
      <c r="B65" s="55"/>
      <c r="C65" s="54"/>
      <c r="D65" s="68"/>
      <c r="E65">
        <v>14</v>
      </c>
    </row>
    <row r="66" spans="1:10" ht="15.75" thickBot="1" x14ac:dyDescent="0.3">
      <c r="A66" s="39">
        <v>29</v>
      </c>
      <c r="C66" s="56"/>
      <c r="I66" s="104"/>
      <c r="J66">
        <v>4</v>
      </c>
    </row>
    <row r="67" spans="1:10" ht="15.75" thickBot="1" x14ac:dyDescent="0.3">
      <c r="A67" s="40">
        <v>30</v>
      </c>
      <c r="C67" s="57"/>
      <c r="D67" s="70"/>
      <c r="E67">
        <v>15</v>
      </c>
    </row>
    <row r="68" spans="1:10" ht="16.5" thickTop="1" thickBot="1" x14ac:dyDescent="0.3">
      <c r="A68" s="39">
        <v>31</v>
      </c>
      <c r="B68" s="56"/>
      <c r="C68" s="56"/>
      <c r="F68" s="76"/>
      <c r="G68">
        <v>8</v>
      </c>
    </row>
    <row r="69" spans="1:10" ht="16.5" thickTop="1" thickBot="1" x14ac:dyDescent="0.3">
      <c r="A69" s="40">
        <v>32</v>
      </c>
      <c r="B69" s="57"/>
      <c r="C69" s="61"/>
      <c r="D69" s="70"/>
      <c r="E69">
        <v>16</v>
      </c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abSelected="1" view="pageBreakPreview" zoomScaleNormal="100" zoomScaleSheetLayoutView="100" workbookViewId="0">
      <selection activeCell="J30" sqref="J30"/>
    </sheetView>
  </sheetViews>
  <sheetFormatPr defaultRowHeight="15" x14ac:dyDescent="0.25"/>
  <cols>
    <col min="1" max="1" width="20.7109375" customWidth="1"/>
    <col min="2" max="6" width="8.140625" customWidth="1"/>
    <col min="9" max="9" width="16.28515625" bestFit="1" customWidth="1"/>
  </cols>
  <sheetData>
    <row r="1" spans="1:11" ht="14.45" customHeight="1" x14ac:dyDescent="0.25">
      <c r="A1" s="26" t="s">
        <v>36</v>
      </c>
    </row>
    <row r="2" spans="1:11" ht="18.75" x14ac:dyDescent="0.25">
      <c r="A2" s="26"/>
      <c r="B2" s="20">
        <v>1</v>
      </c>
      <c r="C2" s="19">
        <v>2</v>
      </c>
      <c r="D2" s="24">
        <v>3</v>
      </c>
      <c r="E2" s="23">
        <v>4</v>
      </c>
      <c r="F2" s="24">
        <v>5</v>
      </c>
      <c r="G2" s="36">
        <v>6</v>
      </c>
      <c r="H2" s="36">
        <v>7</v>
      </c>
      <c r="I2" s="17" t="s">
        <v>16</v>
      </c>
      <c r="J2" s="17" t="s">
        <v>17</v>
      </c>
      <c r="K2" s="17" t="s">
        <v>18</v>
      </c>
    </row>
    <row r="3" spans="1:11" x14ac:dyDescent="0.25">
      <c r="A3" s="28" t="s">
        <v>58</v>
      </c>
      <c r="B3" s="29">
        <v>4</v>
      </c>
      <c r="C3" s="29">
        <v>0</v>
      </c>
      <c r="D3" s="29">
        <v>5</v>
      </c>
      <c r="E3" s="29">
        <v>5</v>
      </c>
      <c r="F3" s="29">
        <v>0</v>
      </c>
      <c r="G3" s="29">
        <v>0</v>
      </c>
      <c r="H3" s="29">
        <v>4</v>
      </c>
      <c r="I3" s="17">
        <f>SUM(B3:H3)</f>
        <v>18</v>
      </c>
      <c r="J3" s="17"/>
      <c r="K3" s="18">
        <f>I3/MAX($I$3:$I$18)</f>
        <v>0.31578947368421051</v>
      </c>
    </row>
    <row r="4" spans="1:11" x14ac:dyDescent="0.25">
      <c r="A4" s="28" t="s">
        <v>59</v>
      </c>
      <c r="B4" s="29">
        <v>4</v>
      </c>
      <c r="C4" s="29">
        <v>0</v>
      </c>
      <c r="D4" s="29">
        <v>4</v>
      </c>
      <c r="E4" s="29">
        <v>0</v>
      </c>
      <c r="F4" s="29">
        <v>0</v>
      </c>
      <c r="G4" s="29">
        <v>0</v>
      </c>
      <c r="H4" s="29">
        <v>7</v>
      </c>
      <c r="I4" s="17">
        <f t="shared" ref="I4:I17" si="0">SUM(B4:H4)</f>
        <v>15</v>
      </c>
      <c r="J4" s="17"/>
      <c r="K4" s="18">
        <f t="shared" ref="K4:K18" si="1">I4/MAX($I$3:$I$18)</f>
        <v>0.26315789473684209</v>
      </c>
    </row>
    <row r="5" spans="1:11" x14ac:dyDescent="0.25">
      <c r="A5" s="28" t="s">
        <v>60</v>
      </c>
      <c r="B5" s="19">
        <v>3</v>
      </c>
      <c r="C5" s="29">
        <v>0</v>
      </c>
      <c r="D5" s="29">
        <v>5</v>
      </c>
      <c r="E5" s="29">
        <v>10</v>
      </c>
      <c r="F5" s="29">
        <v>4</v>
      </c>
      <c r="G5" s="29">
        <v>0</v>
      </c>
      <c r="H5" s="29">
        <v>4</v>
      </c>
      <c r="I5" s="17">
        <f>SUM(C5:H5)</f>
        <v>23</v>
      </c>
      <c r="J5" s="86">
        <v>3</v>
      </c>
      <c r="K5" s="18">
        <f t="shared" si="1"/>
        <v>0.40350877192982454</v>
      </c>
    </row>
    <row r="6" spans="1:11" x14ac:dyDescent="0.25">
      <c r="A6" s="28" t="s">
        <v>61</v>
      </c>
      <c r="B6" s="29">
        <v>10</v>
      </c>
      <c r="C6" s="29">
        <v>6</v>
      </c>
      <c r="D6" s="29">
        <v>11</v>
      </c>
      <c r="E6" s="29">
        <v>7</v>
      </c>
      <c r="F6" s="29">
        <v>12</v>
      </c>
      <c r="G6" s="29">
        <v>4</v>
      </c>
      <c r="H6" s="29">
        <v>7</v>
      </c>
      <c r="I6" s="17">
        <f>SUM(B6:H6)</f>
        <v>57</v>
      </c>
      <c r="J6" s="120">
        <v>1</v>
      </c>
      <c r="K6" s="18">
        <f t="shared" si="1"/>
        <v>1</v>
      </c>
    </row>
    <row r="7" spans="1:11" x14ac:dyDescent="0.25">
      <c r="A7" s="28" t="s">
        <v>62</v>
      </c>
      <c r="B7" s="29">
        <v>4</v>
      </c>
      <c r="C7" s="29">
        <v>0</v>
      </c>
      <c r="D7" s="29">
        <v>4</v>
      </c>
      <c r="E7" s="29">
        <v>4</v>
      </c>
      <c r="F7" s="29">
        <v>0</v>
      </c>
      <c r="G7" s="29">
        <v>0</v>
      </c>
      <c r="H7" s="29">
        <v>4</v>
      </c>
      <c r="I7" s="17">
        <f t="shared" si="0"/>
        <v>16</v>
      </c>
      <c r="J7" s="120"/>
      <c r="K7" s="18">
        <f t="shared" si="1"/>
        <v>0.2807017543859649</v>
      </c>
    </row>
    <row r="8" spans="1:11" x14ac:dyDescent="0.25">
      <c r="A8" s="28" t="s">
        <v>63</v>
      </c>
      <c r="B8" s="29">
        <v>0</v>
      </c>
      <c r="C8" s="29">
        <v>0</v>
      </c>
      <c r="D8" s="29">
        <v>0</v>
      </c>
      <c r="E8" s="29">
        <v>0</v>
      </c>
      <c r="F8" s="29">
        <v>3</v>
      </c>
      <c r="G8" s="29">
        <v>0</v>
      </c>
      <c r="H8" s="29">
        <v>0</v>
      </c>
      <c r="I8" s="17">
        <f t="shared" si="0"/>
        <v>3</v>
      </c>
      <c r="J8" s="84"/>
      <c r="K8" s="18">
        <f t="shared" si="1"/>
        <v>5.2631578947368418E-2</v>
      </c>
    </row>
    <row r="9" spans="1:11" x14ac:dyDescent="0.25">
      <c r="A9" s="28" t="s">
        <v>64</v>
      </c>
      <c r="B9" s="29">
        <v>0</v>
      </c>
      <c r="C9" s="29">
        <v>0</v>
      </c>
      <c r="D9" s="29">
        <v>12</v>
      </c>
      <c r="E9" s="29">
        <v>0</v>
      </c>
      <c r="F9" s="29">
        <v>0</v>
      </c>
      <c r="G9" s="29">
        <v>8</v>
      </c>
      <c r="H9" s="29">
        <v>0</v>
      </c>
      <c r="I9" s="17">
        <f t="shared" si="0"/>
        <v>20</v>
      </c>
      <c r="J9" s="120"/>
      <c r="K9" s="18">
        <f t="shared" si="1"/>
        <v>0.35087719298245612</v>
      </c>
    </row>
    <row r="10" spans="1:11" x14ac:dyDescent="0.25">
      <c r="A10" s="28" t="s">
        <v>65</v>
      </c>
      <c r="B10" s="29">
        <v>4</v>
      </c>
      <c r="C10" s="29">
        <v>6</v>
      </c>
      <c r="D10" s="29">
        <v>4</v>
      </c>
      <c r="E10" s="29">
        <v>4</v>
      </c>
      <c r="F10" s="29">
        <v>9</v>
      </c>
      <c r="G10" s="29">
        <v>5</v>
      </c>
      <c r="H10" s="29">
        <v>7</v>
      </c>
      <c r="I10" s="17">
        <f t="shared" si="0"/>
        <v>39</v>
      </c>
      <c r="J10" s="120">
        <v>2</v>
      </c>
      <c r="K10" s="18">
        <f t="shared" si="1"/>
        <v>0.68421052631578949</v>
      </c>
    </row>
    <row r="11" spans="1:11" x14ac:dyDescent="0.25">
      <c r="A11" s="28" t="s">
        <v>66</v>
      </c>
      <c r="B11" s="29">
        <v>4</v>
      </c>
      <c r="C11" s="29">
        <v>1</v>
      </c>
      <c r="D11" s="29">
        <v>0</v>
      </c>
      <c r="E11" s="29">
        <v>1</v>
      </c>
      <c r="F11" s="29">
        <v>3</v>
      </c>
      <c r="G11" s="29">
        <v>0</v>
      </c>
      <c r="H11" s="29">
        <v>5</v>
      </c>
      <c r="I11" s="17">
        <f t="shared" si="0"/>
        <v>14</v>
      </c>
      <c r="J11" s="21"/>
      <c r="K11" s="18">
        <f t="shared" si="1"/>
        <v>0.24561403508771928</v>
      </c>
    </row>
    <row r="12" spans="1:11" x14ac:dyDescent="0.25">
      <c r="A12" s="28" t="s">
        <v>67</v>
      </c>
      <c r="B12" s="29">
        <v>3</v>
      </c>
      <c r="C12" s="29">
        <v>2</v>
      </c>
      <c r="D12" s="29">
        <v>5</v>
      </c>
      <c r="E12" s="29">
        <v>9</v>
      </c>
      <c r="F12" s="29">
        <v>6</v>
      </c>
      <c r="G12" s="29">
        <v>3</v>
      </c>
      <c r="H12" s="29">
        <v>4</v>
      </c>
      <c r="I12" s="17">
        <f t="shared" si="0"/>
        <v>32</v>
      </c>
      <c r="J12" s="95" t="s">
        <v>99</v>
      </c>
      <c r="K12" s="18">
        <f t="shared" si="1"/>
        <v>0.56140350877192979</v>
      </c>
    </row>
    <row r="13" spans="1:11" x14ac:dyDescent="0.25">
      <c r="A13" s="28" t="s">
        <v>86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17">
        <f t="shared" si="0"/>
        <v>0</v>
      </c>
      <c r="J13" s="17"/>
      <c r="K13" s="18">
        <f t="shared" si="1"/>
        <v>0</v>
      </c>
    </row>
    <row r="14" spans="1:11" x14ac:dyDescent="0.25">
      <c r="A14" s="28" t="s">
        <v>87</v>
      </c>
      <c r="B14" s="29">
        <v>0</v>
      </c>
      <c r="C14" s="29">
        <v>0</v>
      </c>
      <c r="D14" s="29">
        <v>7</v>
      </c>
      <c r="E14" s="29">
        <v>0</v>
      </c>
      <c r="F14" s="29">
        <v>0</v>
      </c>
      <c r="G14" s="29">
        <v>0</v>
      </c>
      <c r="H14" s="29">
        <v>0</v>
      </c>
      <c r="I14" s="17">
        <f t="shared" si="0"/>
        <v>7</v>
      </c>
      <c r="J14" s="17"/>
      <c r="K14" s="18">
        <f t="shared" si="1"/>
        <v>0.12280701754385964</v>
      </c>
    </row>
    <row r="15" spans="1:11" x14ac:dyDescent="0.25">
      <c r="A15" s="28"/>
      <c r="B15" s="30"/>
      <c r="C15" s="30"/>
      <c r="D15" s="30"/>
      <c r="E15" s="30"/>
      <c r="F15" s="30"/>
      <c r="G15" s="30"/>
      <c r="H15" s="30"/>
      <c r="I15" s="25">
        <f t="shared" si="0"/>
        <v>0</v>
      </c>
      <c r="K15" s="18">
        <f t="shared" si="1"/>
        <v>0</v>
      </c>
    </row>
    <row r="16" spans="1:11" x14ac:dyDescent="0.25">
      <c r="A16" s="28"/>
      <c r="B16" s="30"/>
      <c r="C16" s="30"/>
      <c r="D16" s="30"/>
      <c r="E16" s="30"/>
      <c r="F16" s="30"/>
      <c r="G16" s="30"/>
      <c r="H16" s="30"/>
      <c r="I16" s="25">
        <f t="shared" si="0"/>
        <v>0</v>
      </c>
      <c r="K16" s="18">
        <f t="shared" si="1"/>
        <v>0</v>
      </c>
    </row>
    <row r="17" spans="1:12" x14ac:dyDescent="0.25">
      <c r="A17" s="28"/>
      <c r="B17" s="30"/>
      <c r="C17" s="30"/>
      <c r="D17" s="30"/>
      <c r="E17" s="30"/>
      <c r="F17" s="30"/>
      <c r="G17" s="30"/>
      <c r="H17" s="30"/>
      <c r="I17" s="25">
        <f t="shared" si="0"/>
        <v>0</v>
      </c>
      <c r="K17" s="18">
        <f t="shared" si="1"/>
        <v>0</v>
      </c>
    </row>
    <row r="18" spans="1:12" x14ac:dyDescent="0.25">
      <c r="A18" s="28"/>
      <c r="B18" s="30"/>
      <c r="C18" s="30"/>
      <c r="D18" s="30"/>
      <c r="E18" s="30"/>
      <c r="F18" s="30"/>
      <c r="G18" s="30"/>
      <c r="H18" s="30"/>
      <c r="I18" s="25">
        <f>SUM(B18:H18)</f>
        <v>0</v>
      </c>
      <c r="K18" s="18">
        <f t="shared" si="1"/>
        <v>0</v>
      </c>
    </row>
    <row r="19" spans="1:12" ht="18.75" x14ac:dyDescent="0.25">
      <c r="A19" s="26" t="s">
        <v>37</v>
      </c>
      <c r="B19" s="30"/>
      <c r="C19" s="30"/>
      <c r="D19" s="30"/>
      <c r="E19" s="30"/>
      <c r="F19" s="30"/>
      <c r="G19" s="30"/>
      <c r="H19" s="30"/>
    </row>
    <row r="20" spans="1:12" ht="18.75" x14ac:dyDescent="0.25">
      <c r="A20" s="26"/>
      <c r="B20" s="24">
        <v>1</v>
      </c>
      <c r="C20" s="23">
        <v>2</v>
      </c>
      <c r="D20" s="23">
        <v>3</v>
      </c>
      <c r="E20" s="23">
        <v>4</v>
      </c>
      <c r="F20" s="23">
        <v>5</v>
      </c>
      <c r="G20" s="35">
        <v>6</v>
      </c>
      <c r="H20" s="35">
        <v>7</v>
      </c>
      <c r="I20" s="17" t="s">
        <v>16</v>
      </c>
      <c r="J20" s="17" t="s">
        <v>17</v>
      </c>
      <c r="K20" s="17" t="s">
        <v>18</v>
      </c>
    </row>
    <row r="21" spans="1:12" x14ac:dyDescent="0.25">
      <c r="A21" s="28" t="s">
        <v>58</v>
      </c>
      <c r="B21" s="29">
        <v>4</v>
      </c>
      <c r="C21" s="29">
        <v>4</v>
      </c>
      <c r="D21" s="29">
        <v>4</v>
      </c>
      <c r="E21" s="29">
        <v>3</v>
      </c>
      <c r="F21" s="29">
        <v>5</v>
      </c>
      <c r="G21" s="29">
        <v>3</v>
      </c>
      <c r="H21" s="29">
        <v>9</v>
      </c>
      <c r="I21" s="8">
        <f>SUM(B21:H21)</f>
        <v>32</v>
      </c>
      <c r="J21" s="32">
        <v>3</v>
      </c>
      <c r="K21" s="31">
        <f>I21/MAX($I$21:$I$36)</f>
        <v>0.76190476190476186</v>
      </c>
    </row>
    <row r="22" spans="1:12" x14ac:dyDescent="0.25">
      <c r="A22" s="28" t="s">
        <v>59</v>
      </c>
      <c r="B22" s="29">
        <v>0</v>
      </c>
      <c r="C22" s="29">
        <v>10</v>
      </c>
      <c r="D22" s="29">
        <v>4</v>
      </c>
      <c r="E22" s="29">
        <v>3</v>
      </c>
      <c r="F22" s="29">
        <v>0</v>
      </c>
      <c r="G22" s="29">
        <v>4</v>
      </c>
      <c r="H22" s="29">
        <v>0</v>
      </c>
      <c r="I22" s="8">
        <f t="shared" ref="I22:I36" si="2">SUM(B22:H22)</f>
        <v>21</v>
      </c>
      <c r="J22" s="32"/>
      <c r="K22" s="31">
        <f t="shared" ref="K22:K36" si="3">I22/MAX($I$21:$I$36)</f>
        <v>0.5</v>
      </c>
    </row>
    <row r="23" spans="1:12" x14ac:dyDescent="0.25">
      <c r="A23" s="28" t="s">
        <v>60</v>
      </c>
      <c r="B23" s="29">
        <v>2</v>
      </c>
      <c r="C23" s="29">
        <v>0</v>
      </c>
      <c r="D23" s="29">
        <v>0</v>
      </c>
      <c r="E23" s="29">
        <v>0</v>
      </c>
      <c r="F23" s="29">
        <v>5</v>
      </c>
      <c r="G23" s="29">
        <v>3</v>
      </c>
      <c r="H23" s="29">
        <v>8</v>
      </c>
      <c r="I23" s="8">
        <f t="shared" si="2"/>
        <v>18</v>
      </c>
      <c r="J23" s="84"/>
      <c r="K23" s="90">
        <f t="shared" si="3"/>
        <v>0.42857142857142855</v>
      </c>
    </row>
    <row r="24" spans="1:12" x14ac:dyDescent="0.25">
      <c r="A24" s="28" t="s">
        <v>61</v>
      </c>
      <c r="B24" s="29">
        <v>4</v>
      </c>
      <c r="C24" s="29">
        <v>5</v>
      </c>
      <c r="D24" s="29">
        <v>4</v>
      </c>
      <c r="E24" s="29">
        <v>3</v>
      </c>
      <c r="F24" s="29">
        <v>5</v>
      </c>
      <c r="G24" s="29">
        <v>6</v>
      </c>
      <c r="H24" s="29">
        <v>9</v>
      </c>
      <c r="I24" s="8">
        <f t="shared" si="2"/>
        <v>36</v>
      </c>
      <c r="J24" s="85">
        <v>2</v>
      </c>
      <c r="K24" s="87">
        <f t="shared" si="3"/>
        <v>0.8571428571428571</v>
      </c>
    </row>
    <row r="25" spans="1:12" x14ac:dyDescent="0.25">
      <c r="A25" s="28" t="s">
        <v>62</v>
      </c>
      <c r="B25" s="29">
        <v>2</v>
      </c>
      <c r="C25" s="29">
        <v>0</v>
      </c>
      <c r="D25" s="29">
        <v>0</v>
      </c>
      <c r="E25" s="29">
        <v>0</v>
      </c>
      <c r="F25" s="29">
        <v>2</v>
      </c>
      <c r="G25" s="29">
        <v>5</v>
      </c>
      <c r="H25" s="29">
        <v>5</v>
      </c>
      <c r="I25" s="8">
        <f t="shared" si="2"/>
        <v>14</v>
      </c>
      <c r="J25" s="85"/>
      <c r="K25" s="87">
        <f t="shared" si="3"/>
        <v>0.33333333333333331</v>
      </c>
    </row>
    <row r="26" spans="1:12" x14ac:dyDescent="0.25">
      <c r="A26" s="28" t="s">
        <v>63</v>
      </c>
      <c r="B26" s="29">
        <v>5</v>
      </c>
      <c r="C26" s="29">
        <v>0</v>
      </c>
      <c r="D26" s="29">
        <v>1</v>
      </c>
      <c r="E26" s="29">
        <v>1</v>
      </c>
      <c r="F26" s="29">
        <v>0</v>
      </c>
      <c r="G26" s="29">
        <v>0</v>
      </c>
      <c r="H26" s="29">
        <v>0</v>
      </c>
      <c r="I26" s="8">
        <f t="shared" si="2"/>
        <v>7</v>
      </c>
      <c r="J26" s="85"/>
      <c r="K26" s="87">
        <f t="shared" si="3"/>
        <v>0.16666666666666666</v>
      </c>
    </row>
    <row r="27" spans="1:12" x14ac:dyDescent="0.25">
      <c r="A27" s="28" t="s">
        <v>64</v>
      </c>
      <c r="B27" s="29">
        <v>8</v>
      </c>
      <c r="C27" s="29">
        <v>6</v>
      </c>
      <c r="D27" s="29">
        <v>0</v>
      </c>
      <c r="E27" s="29">
        <v>0</v>
      </c>
      <c r="F27" s="29">
        <v>10</v>
      </c>
      <c r="G27" s="29">
        <v>10</v>
      </c>
      <c r="H27" s="29">
        <v>8</v>
      </c>
      <c r="I27" s="8">
        <f t="shared" si="2"/>
        <v>42</v>
      </c>
      <c r="J27" s="85">
        <v>1</v>
      </c>
      <c r="K27" s="87">
        <f t="shared" si="3"/>
        <v>1</v>
      </c>
    </row>
    <row r="28" spans="1:12" x14ac:dyDescent="0.25">
      <c r="A28" s="28" t="s">
        <v>65</v>
      </c>
      <c r="B28" s="29">
        <v>3</v>
      </c>
      <c r="C28" s="29">
        <v>3</v>
      </c>
      <c r="D28" s="29">
        <v>0</v>
      </c>
      <c r="E28" s="29">
        <v>0</v>
      </c>
      <c r="F28" s="29">
        <v>5</v>
      </c>
      <c r="G28" s="29">
        <v>5</v>
      </c>
      <c r="H28" s="29">
        <v>5</v>
      </c>
      <c r="I28" s="8">
        <f t="shared" si="2"/>
        <v>21</v>
      </c>
      <c r="J28" s="85"/>
      <c r="K28" s="87">
        <f t="shared" si="3"/>
        <v>0.5</v>
      </c>
    </row>
    <row r="29" spans="1:12" x14ac:dyDescent="0.25">
      <c r="A29" s="28" t="s">
        <v>66</v>
      </c>
      <c r="B29" s="29">
        <v>4</v>
      </c>
      <c r="C29" s="29">
        <v>1</v>
      </c>
      <c r="D29" s="29">
        <v>1</v>
      </c>
      <c r="E29" s="29">
        <v>0</v>
      </c>
      <c r="F29" s="29">
        <v>6</v>
      </c>
      <c r="G29" s="29">
        <v>3</v>
      </c>
      <c r="H29" s="29">
        <v>7</v>
      </c>
      <c r="I29" s="8">
        <f t="shared" si="2"/>
        <v>22</v>
      </c>
      <c r="J29" s="85"/>
      <c r="K29" s="87">
        <f t="shared" si="3"/>
        <v>0.52380952380952384</v>
      </c>
    </row>
    <row r="30" spans="1:12" x14ac:dyDescent="0.25">
      <c r="A30" s="28" t="s">
        <v>67</v>
      </c>
      <c r="B30" s="29">
        <v>7</v>
      </c>
      <c r="C30" s="29">
        <v>5</v>
      </c>
      <c r="D30" s="29">
        <v>4</v>
      </c>
      <c r="E30" s="29">
        <v>4</v>
      </c>
      <c r="F30" s="29">
        <v>3</v>
      </c>
      <c r="G30" s="29">
        <v>6</v>
      </c>
      <c r="H30" s="29">
        <v>0</v>
      </c>
      <c r="I30" s="8">
        <f t="shared" si="2"/>
        <v>29</v>
      </c>
      <c r="J30" s="86"/>
      <c r="K30" s="91">
        <f t="shared" si="3"/>
        <v>0.69047619047619047</v>
      </c>
    </row>
    <row r="31" spans="1:12" x14ac:dyDescent="0.25">
      <c r="A31" s="28" t="s">
        <v>87</v>
      </c>
      <c r="B31" s="43">
        <v>10</v>
      </c>
      <c r="C31" s="43">
        <v>0</v>
      </c>
      <c r="D31" s="43">
        <v>8</v>
      </c>
      <c r="E31" s="43">
        <v>0</v>
      </c>
      <c r="F31" s="43">
        <v>0</v>
      </c>
      <c r="G31" s="43">
        <v>2</v>
      </c>
      <c r="H31" s="43">
        <v>10</v>
      </c>
      <c r="I31" s="44">
        <f t="shared" si="2"/>
        <v>30</v>
      </c>
      <c r="J31" s="45"/>
      <c r="K31" s="31">
        <f t="shared" si="3"/>
        <v>0.7142857142857143</v>
      </c>
    </row>
    <row r="32" spans="1:12" x14ac:dyDescent="0.25">
      <c r="A32" s="28" t="s">
        <v>86</v>
      </c>
      <c r="B32" s="17">
        <v>0</v>
      </c>
      <c r="C32" s="17">
        <v>5</v>
      </c>
      <c r="D32" s="17">
        <v>5</v>
      </c>
      <c r="E32" s="17">
        <v>1</v>
      </c>
      <c r="F32" s="17">
        <v>0</v>
      </c>
      <c r="G32" s="17">
        <v>0</v>
      </c>
      <c r="H32" s="17">
        <v>4</v>
      </c>
      <c r="I32" s="44">
        <f t="shared" si="2"/>
        <v>15</v>
      </c>
      <c r="J32" s="17"/>
      <c r="K32" s="31">
        <f t="shared" si="3"/>
        <v>0.35714285714285715</v>
      </c>
      <c r="L32" s="17"/>
    </row>
    <row r="33" spans="1:12" x14ac:dyDescent="0.25">
      <c r="A33" s="28"/>
      <c r="B33" s="17"/>
      <c r="C33" s="17"/>
      <c r="D33" s="17"/>
      <c r="E33" s="17"/>
      <c r="F33" s="17"/>
      <c r="G33" s="17"/>
      <c r="H33" s="17"/>
      <c r="I33" s="44">
        <f t="shared" si="2"/>
        <v>0</v>
      </c>
      <c r="J33" s="17"/>
      <c r="K33" s="31">
        <f t="shared" si="3"/>
        <v>0</v>
      </c>
      <c r="L33" s="17"/>
    </row>
    <row r="34" spans="1:12" x14ac:dyDescent="0.25">
      <c r="A34" s="28"/>
      <c r="B34" s="17"/>
      <c r="C34" s="17"/>
      <c r="D34" s="17"/>
      <c r="E34" s="17"/>
      <c r="F34" s="17"/>
      <c r="G34" s="17"/>
      <c r="H34" s="17"/>
      <c r="I34" s="44">
        <f t="shared" si="2"/>
        <v>0</v>
      </c>
      <c r="J34" s="17"/>
      <c r="K34" s="31">
        <f t="shared" si="3"/>
        <v>0</v>
      </c>
      <c r="L34" s="17"/>
    </row>
    <row r="35" spans="1:12" x14ac:dyDescent="0.25">
      <c r="A35" s="28"/>
      <c r="B35" s="17"/>
      <c r="C35" s="17"/>
      <c r="D35" s="17"/>
      <c r="E35" s="17"/>
      <c r="F35" s="17"/>
      <c r="G35" s="17"/>
      <c r="H35" s="17"/>
      <c r="I35" s="44">
        <f t="shared" si="2"/>
        <v>0</v>
      </c>
      <c r="J35" s="17"/>
      <c r="K35" s="31">
        <f t="shared" si="3"/>
        <v>0</v>
      </c>
      <c r="L35" s="17"/>
    </row>
    <row r="36" spans="1:12" x14ac:dyDescent="0.25">
      <c r="A36" s="28"/>
      <c r="B36" s="17"/>
      <c r="C36" s="17"/>
      <c r="D36" s="17"/>
      <c r="E36" s="17"/>
      <c r="F36" s="17"/>
      <c r="G36" s="17"/>
      <c r="H36" s="17"/>
      <c r="I36" s="44">
        <f t="shared" si="2"/>
        <v>0</v>
      </c>
      <c r="J36" s="17"/>
      <c r="K36" s="31">
        <f t="shared" si="3"/>
        <v>0</v>
      </c>
      <c r="L36" s="17"/>
    </row>
    <row r="55" ht="14.45" customHeight="1" x14ac:dyDescent="0.25"/>
    <row r="56" ht="14.45" customHeight="1" x14ac:dyDescent="0.25"/>
    <row r="57" ht="14.45" customHeight="1" x14ac:dyDescent="0.25"/>
  </sheetData>
  <sortState ref="L4:N16">
    <sortCondition ref="N4:N16"/>
  </sortState>
  <pageMargins left="0.19685039370078741" right="0.19685039370078741" top="0.35433070866141736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view="pageBreakPreview" zoomScaleNormal="100" zoomScaleSheetLayoutView="100" workbookViewId="0">
      <selection activeCell="A15" sqref="A15:XFD15"/>
    </sheetView>
  </sheetViews>
  <sheetFormatPr defaultRowHeight="15" x14ac:dyDescent="0.25"/>
  <cols>
    <col min="1" max="1" width="20.7109375" customWidth="1"/>
    <col min="2" max="6" width="8.140625" customWidth="1"/>
    <col min="9" max="9" width="16.28515625" bestFit="1" customWidth="1"/>
  </cols>
  <sheetData>
    <row r="1" spans="1:11" ht="14.45" customHeight="1" x14ac:dyDescent="0.25">
      <c r="A1" s="26" t="s">
        <v>38</v>
      </c>
    </row>
    <row r="2" spans="1:11" ht="18.75" x14ac:dyDescent="0.25">
      <c r="A2" s="26"/>
      <c r="B2" s="36">
        <v>1</v>
      </c>
      <c r="C2" s="35">
        <v>2</v>
      </c>
      <c r="D2" s="36">
        <v>3</v>
      </c>
      <c r="E2" s="35">
        <v>4</v>
      </c>
      <c r="F2" s="36">
        <v>5</v>
      </c>
      <c r="G2" s="36">
        <v>6</v>
      </c>
      <c r="H2" s="36">
        <v>7</v>
      </c>
      <c r="I2" s="17" t="s">
        <v>16</v>
      </c>
      <c r="J2" s="17" t="s">
        <v>17</v>
      </c>
      <c r="K2" s="17" t="s">
        <v>18</v>
      </c>
    </row>
    <row r="3" spans="1:11" x14ac:dyDescent="0.25">
      <c r="A3" s="28" t="s">
        <v>68</v>
      </c>
      <c r="B3" s="29">
        <v>5</v>
      </c>
      <c r="C3" s="29">
        <v>8</v>
      </c>
      <c r="D3" s="29">
        <v>8</v>
      </c>
      <c r="E3" s="29">
        <v>9</v>
      </c>
      <c r="F3" s="29">
        <v>10</v>
      </c>
      <c r="G3" s="29">
        <v>2</v>
      </c>
      <c r="H3" s="29">
        <v>9</v>
      </c>
      <c r="I3" s="17">
        <f t="shared" ref="I3:I13" si="0">SUM(B3:H3)</f>
        <v>51</v>
      </c>
      <c r="J3" s="59"/>
      <c r="K3" s="88">
        <f>I3/MAX($I$2:$I$32)</f>
        <v>0.51</v>
      </c>
    </row>
    <row r="4" spans="1:11" x14ac:dyDescent="0.25">
      <c r="A4" s="28" t="s">
        <v>69</v>
      </c>
      <c r="B4" s="29">
        <v>10</v>
      </c>
      <c r="C4" s="29">
        <v>4</v>
      </c>
      <c r="D4" s="29">
        <v>7</v>
      </c>
      <c r="E4" s="29">
        <v>0</v>
      </c>
      <c r="F4" s="29">
        <v>5</v>
      </c>
      <c r="G4" s="29">
        <v>0</v>
      </c>
      <c r="H4" s="29">
        <v>0</v>
      </c>
      <c r="I4" s="17">
        <f>SUM(B4:H4)</f>
        <v>26</v>
      </c>
      <c r="J4" s="21"/>
      <c r="K4" s="93">
        <f t="shared" ref="K4:K32" si="1">I4/MAX($I$2:$I$32)</f>
        <v>0.26</v>
      </c>
    </row>
    <row r="5" spans="1:11" x14ac:dyDescent="0.25">
      <c r="A5" s="28" t="s">
        <v>70</v>
      </c>
      <c r="B5" s="29">
        <v>6</v>
      </c>
      <c r="C5" s="29">
        <v>10</v>
      </c>
      <c r="D5" s="29">
        <v>7</v>
      </c>
      <c r="E5" s="29">
        <v>13</v>
      </c>
      <c r="F5" s="29">
        <v>13</v>
      </c>
      <c r="G5" s="29">
        <v>4</v>
      </c>
      <c r="H5" s="29">
        <v>10</v>
      </c>
      <c r="I5" s="17">
        <f t="shared" si="0"/>
        <v>63</v>
      </c>
      <c r="J5" s="21">
        <v>3</v>
      </c>
      <c r="K5" s="93">
        <f t="shared" si="1"/>
        <v>0.63</v>
      </c>
    </row>
    <row r="6" spans="1:11" x14ac:dyDescent="0.25">
      <c r="A6" s="28" t="s">
        <v>71</v>
      </c>
      <c r="B6" s="29">
        <v>8</v>
      </c>
      <c r="C6" s="29">
        <v>14</v>
      </c>
      <c r="D6" s="29">
        <v>3</v>
      </c>
      <c r="E6" s="29">
        <v>10</v>
      </c>
      <c r="F6" s="29">
        <v>6</v>
      </c>
      <c r="G6" s="29">
        <v>4</v>
      </c>
      <c r="H6" s="29">
        <v>7</v>
      </c>
      <c r="I6" s="17">
        <f t="shared" si="0"/>
        <v>52</v>
      </c>
      <c r="J6" s="60"/>
      <c r="K6" s="89">
        <f t="shared" si="1"/>
        <v>0.52</v>
      </c>
    </row>
    <row r="7" spans="1:11" x14ac:dyDescent="0.25">
      <c r="A7" s="28" t="s">
        <v>72</v>
      </c>
      <c r="B7" s="29">
        <v>13</v>
      </c>
      <c r="C7" s="29">
        <v>7</v>
      </c>
      <c r="D7" s="29">
        <v>2</v>
      </c>
      <c r="E7" s="29">
        <v>12</v>
      </c>
      <c r="F7" s="29">
        <v>2</v>
      </c>
      <c r="G7" s="29">
        <v>5</v>
      </c>
      <c r="H7" s="29">
        <v>9</v>
      </c>
      <c r="I7" s="17">
        <f t="shared" si="0"/>
        <v>50</v>
      </c>
      <c r="J7" s="21"/>
      <c r="K7" s="93">
        <f t="shared" si="1"/>
        <v>0.5</v>
      </c>
    </row>
    <row r="8" spans="1:11" x14ac:dyDescent="0.25">
      <c r="A8" s="28" t="s">
        <v>73</v>
      </c>
      <c r="B8" s="29">
        <v>5</v>
      </c>
      <c r="C8" s="29">
        <v>3</v>
      </c>
      <c r="D8" s="29">
        <v>7</v>
      </c>
      <c r="E8" s="29">
        <v>1</v>
      </c>
      <c r="F8" s="29">
        <v>0</v>
      </c>
      <c r="G8" s="29">
        <v>0</v>
      </c>
      <c r="H8" s="29">
        <v>3</v>
      </c>
      <c r="I8" s="17">
        <f t="shared" si="0"/>
        <v>19</v>
      </c>
      <c r="J8" s="21"/>
      <c r="K8" s="93">
        <f t="shared" si="1"/>
        <v>0.19</v>
      </c>
    </row>
    <row r="9" spans="1:11" x14ac:dyDescent="0.25">
      <c r="A9" s="28" t="s">
        <v>74</v>
      </c>
      <c r="B9" s="29">
        <v>7</v>
      </c>
      <c r="C9" s="29">
        <v>5</v>
      </c>
      <c r="D9" s="29">
        <v>5</v>
      </c>
      <c r="E9" s="29">
        <v>5</v>
      </c>
      <c r="F9" s="29">
        <v>6</v>
      </c>
      <c r="G9" s="29">
        <v>2</v>
      </c>
      <c r="H9" s="29">
        <v>8</v>
      </c>
      <c r="I9" s="17">
        <f t="shared" si="0"/>
        <v>38</v>
      </c>
      <c r="J9" s="21"/>
      <c r="K9" s="93">
        <f t="shared" si="1"/>
        <v>0.38</v>
      </c>
    </row>
    <row r="10" spans="1:11" x14ac:dyDescent="0.25">
      <c r="A10" s="28" t="s">
        <v>75</v>
      </c>
      <c r="B10" s="29">
        <v>8</v>
      </c>
      <c r="C10" s="29">
        <v>6</v>
      </c>
      <c r="D10" s="29">
        <v>18</v>
      </c>
      <c r="E10" s="29">
        <v>6</v>
      </c>
      <c r="F10" s="29">
        <v>16</v>
      </c>
      <c r="G10" s="29">
        <v>4</v>
      </c>
      <c r="H10" s="29">
        <v>8</v>
      </c>
      <c r="I10" s="17">
        <f t="shared" si="0"/>
        <v>66</v>
      </c>
      <c r="J10" s="21">
        <v>2</v>
      </c>
      <c r="K10" s="93">
        <f t="shared" si="1"/>
        <v>0.66</v>
      </c>
    </row>
    <row r="11" spans="1:11" x14ac:dyDescent="0.25">
      <c r="A11" s="28" t="s">
        <v>76</v>
      </c>
      <c r="B11" s="29">
        <v>6</v>
      </c>
      <c r="C11" s="29">
        <v>5</v>
      </c>
      <c r="D11" s="29">
        <v>4</v>
      </c>
      <c r="E11" s="29">
        <v>10</v>
      </c>
      <c r="F11" s="29">
        <v>9</v>
      </c>
      <c r="G11" s="29">
        <v>8</v>
      </c>
      <c r="H11" s="29">
        <v>13</v>
      </c>
      <c r="I11" s="17">
        <f t="shared" si="0"/>
        <v>55</v>
      </c>
      <c r="J11" s="21"/>
      <c r="K11" s="93">
        <f t="shared" si="1"/>
        <v>0.55000000000000004</v>
      </c>
    </row>
    <row r="12" spans="1:11" x14ac:dyDescent="0.25">
      <c r="A12" s="28" t="s">
        <v>77</v>
      </c>
      <c r="B12" s="29">
        <v>4</v>
      </c>
      <c r="C12" s="29">
        <v>10</v>
      </c>
      <c r="D12" s="29">
        <v>7</v>
      </c>
      <c r="E12" s="29">
        <v>9</v>
      </c>
      <c r="F12" s="29">
        <v>5</v>
      </c>
      <c r="G12" s="29">
        <v>0</v>
      </c>
      <c r="H12" s="29">
        <v>14</v>
      </c>
      <c r="I12" s="17">
        <f t="shared" si="0"/>
        <v>49</v>
      </c>
      <c r="J12" s="21"/>
      <c r="K12" s="93">
        <f t="shared" si="1"/>
        <v>0.49</v>
      </c>
    </row>
    <row r="13" spans="1:11" x14ac:dyDescent="0.25">
      <c r="A13" s="28" t="s">
        <v>78</v>
      </c>
      <c r="B13" s="29">
        <v>9</v>
      </c>
      <c r="C13" s="29">
        <v>8</v>
      </c>
      <c r="D13" s="29">
        <v>7</v>
      </c>
      <c r="E13" s="29">
        <v>11</v>
      </c>
      <c r="F13" s="29">
        <v>7</v>
      </c>
      <c r="G13" s="29">
        <v>6</v>
      </c>
      <c r="H13" s="29">
        <v>12</v>
      </c>
      <c r="I13" s="17">
        <f t="shared" si="0"/>
        <v>60</v>
      </c>
      <c r="J13" s="21"/>
      <c r="K13" s="93">
        <f t="shared" si="1"/>
        <v>0.6</v>
      </c>
    </row>
    <row r="14" spans="1:11" x14ac:dyDescent="0.25">
      <c r="A14" s="28" t="s">
        <v>79</v>
      </c>
      <c r="B14" s="29">
        <v>8</v>
      </c>
      <c r="C14" s="29">
        <v>6</v>
      </c>
      <c r="D14" s="29">
        <v>15</v>
      </c>
      <c r="E14" s="29">
        <v>7</v>
      </c>
      <c r="F14" s="29">
        <v>7</v>
      </c>
      <c r="G14" s="29">
        <v>4</v>
      </c>
      <c r="H14" s="29">
        <v>13</v>
      </c>
      <c r="I14" s="17">
        <f t="shared" ref="I14:I32" si="2">SUM(B14:H14)</f>
        <v>60</v>
      </c>
      <c r="J14" s="21"/>
      <c r="K14" s="93">
        <f t="shared" si="1"/>
        <v>0.6</v>
      </c>
    </row>
    <row r="15" spans="1:11" x14ac:dyDescent="0.25">
      <c r="A15" s="28" t="s">
        <v>80</v>
      </c>
      <c r="B15" s="29">
        <v>9</v>
      </c>
      <c r="C15" s="29">
        <v>3</v>
      </c>
      <c r="D15" s="29">
        <v>5</v>
      </c>
      <c r="E15" s="29">
        <v>5</v>
      </c>
      <c r="F15" s="29">
        <v>4</v>
      </c>
      <c r="G15" s="29">
        <v>4</v>
      </c>
      <c r="H15" s="29">
        <v>5</v>
      </c>
      <c r="I15" s="17">
        <f>SUM(B15:H15)</f>
        <v>35</v>
      </c>
      <c r="J15" s="21"/>
      <c r="K15" s="93">
        <f t="shared" si="1"/>
        <v>0.35</v>
      </c>
    </row>
    <row r="16" spans="1:11" x14ac:dyDescent="0.25">
      <c r="A16" s="28" t="s">
        <v>81</v>
      </c>
      <c r="B16" s="29">
        <v>11</v>
      </c>
      <c r="C16" s="29">
        <v>10</v>
      </c>
      <c r="D16" s="29">
        <v>10</v>
      </c>
      <c r="E16" s="29">
        <v>22</v>
      </c>
      <c r="F16" s="29">
        <v>14</v>
      </c>
      <c r="G16" s="29">
        <v>13</v>
      </c>
      <c r="H16" s="29">
        <v>20</v>
      </c>
      <c r="I16" s="17">
        <f>SUM(B16:H16)</f>
        <v>100</v>
      </c>
      <c r="J16" s="21"/>
      <c r="K16" s="93">
        <f t="shared" si="1"/>
        <v>1</v>
      </c>
    </row>
    <row r="17" spans="1:11" x14ac:dyDescent="0.25">
      <c r="A17" s="28" t="s">
        <v>82</v>
      </c>
      <c r="B17" s="29">
        <v>0</v>
      </c>
      <c r="C17" s="29">
        <v>0</v>
      </c>
      <c r="D17" s="29">
        <v>7</v>
      </c>
      <c r="E17" s="29">
        <v>0</v>
      </c>
      <c r="F17" s="29">
        <v>4</v>
      </c>
      <c r="G17" s="29">
        <v>0</v>
      </c>
      <c r="H17" s="29">
        <v>5</v>
      </c>
      <c r="I17" s="17">
        <f t="shared" si="2"/>
        <v>16</v>
      </c>
      <c r="J17" s="48"/>
      <c r="K17" s="93">
        <f t="shared" si="1"/>
        <v>0.16</v>
      </c>
    </row>
    <row r="18" spans="1:11" x14ac:dyDescent="0.25">
      <c r="A18" s="28" t="s">
        <v>83</v>
      </c>
      <c r="B18" s="29">
        <v>12</v>
      </c>
      <c r="C18" s="29">
        <v>12</v>
      </c>
      <c r="D18" s="29">
        <v>10</v>
      </c>
      <c r="E18" s="29">
        <v>13</v>
      </c>
      <c r="F18" s="29">
        <v>10</v>
      </c>
      <c r="G18" s="29">
        <v>9</v>
      </c>
      <c r="H18" s="29">
        <v>13</v>
      </c>
      <c r="I18" s="17">
        <f t="shared" si="2"/>
        <v>79</v>
      </c>
      <c r="J18" s="21">
        <v>1</v>
      </c>
      <c r="K18" s="93">
        <f t="shared" si="1"/>
        <v>0.79</v>
      </c>
    </row>
    <row r="19" spans="1:11" x14ac:dyDescent="0.25">
      <c r="A19" s="28" t="s">
        <v>84</v>
      </c>
      <c r="B19" s="29">
        <v>9</v>
      </c>
      <c r="C19" s="29">
        <v>18</v>
      </c>
      <c r="D19" s="29">
        <v>0</v>
      </c>
      <c r="E19" s="29">
        <v>8</v>
      </c>
      <c r="F19" s="29">
        <v>14</v>
      </c>
      <c r="G19" s="29">
        <v>0</v>
      </c>
      <c r="H19" s="29">
        <v>6</v>
      </c>
      <c r="I19" s="17">
        <f t="shared" si="2"/>
        <v>55</v>
      </c>
      <c r="J19" s="21"/>
      <c r="K19" s="92">
        <f t="shared" si="1"/>
        <v>0.55000000000000004</v>
      </c>
    </row>
    <row r="20" spans="1:11" x14ac:dyDescent="0.25">
      <c r="A20" s="28" t="s">
        <v>85</v>
      </c>
      <c r="B20" s="29">
        <v>7</v>
      </c>
      <c r="C20" s="29">
        <v>9</v>
      </c>
      <c r="D20" s="29">
        <v>4</v>
      </c>
      <c r="E20" s="29">
        <v>12</v>
      </c>
      <c r="F20" s="29">
        <v>11</v>
      </c>
      <c r="G20" s="29">
        <v>12</v>
      </c>
      <c r="H20" s="29">
        <v>5</v>
      </c>
      <c r="I20" s="17">
        <f t="shared" si="2"/>
        <v>60</v>
      </c>
      <c r="J20" s="21"/>
      <c r="K20" s="92">
        <f t="shared" si="1"/>
        <v>0.6</v>
      </c>
    </row>
    <row r="21" spans="1:11" hidden="1" x14ac:dyDescent="0.25">
      <c r="A21" s="28"/>
      <c r="B21" s="29"/>
      <c r="C21" s="29"/>
      <c r="D21" s="29"/>
      <c r="E21" s="29"/>
      <c r="F21" s="29"/>
      <c r="G21" s="29"/>
      <c r="H21" s="29"/>
      <c r="I21" s="17">
        <f t="shared" si="2"/>
        <v>0</v>
      </c>
      <c r="J21" s="21"/>
      <c r="K21" s="92">
        <f t="shared" si="1"/>
        <v>0</v>
      </c>
    </row>
    <row r="22" spans="1:11" hidden="1" x14ac:dyDescent="0.25">
      <c r="A22" s="28"/>
      <c r="B22" s="29"/>
      <c r="C22" s="29"/>
      <c r="D22" s="29"/>
      <c r="E22" s="29"/>
      <c r="F22" s="29"/>
      <c r="G22" s="29"/>
      <c r="H22" s="29"/>
      <c r="I22" s="17">
        <f t="shared" si="2"/>
        <v>0</v>
      </c>
      <c r="J22" s="21"/>
      <c r="K22" s="92">
        <f t="shared" si="1"/>
        <v>0</v>
      </c>
    </row>
    <row r="23" spans="1:11" hidden="1" x14ac:dyDescent="0.25">
      <c r="A23" s="28"/>
      <c r="B23" s="29"/>
      <c r="C23" s="29"/>
      <c r="D23" s="29"/>
      <c r="E23" s="29"/>
      <c r="F23" s="29"/>
      <c r="G23" s="29"/>
      <c r="H23" s="29"/>
      <c r="I23" s="17">
        <f t="shared" si="2"/>
        <v>0</v>
      </c>
      <c r="J23" s="17"/>
      <c r="K23" s="18">
        <f t="shared" si="1"/>
        <v>0</v>
      </c>
    </row>
    <row r="24" spans="1:11" hidden="1" x14ac:dyDescent="0.25">
      <c r="A24" s="28"/>
      <c r="B24" s="29"/>
      <c r="C24" s="29"/>
      <c r="D24" s="29"/>
      <c r="E24" s="29"/>
      <c r="F24" s="29"/>
      <c r="G24" s="29"/>
      <c r="H24" s="29"/>
      <c r="I24" s="17">
        <f t="shared" si="2"/>
        <v>0</v>
      </c>
      <c r="J24" s="17"/>
      <c r="K24" s="18">
        <f t="shared" si="1"/>
        <v>0</v>
      </c>
    </row>
    <row r="25" spans="1:11" hidden="1" x14ac:dyDescent="0.25">
      <c r="A25" s="28"/>
      <c r="B25" s="29"/>
      <c r="C25" s="29"/>
      <c r="D25" s="29"/>
      <c r="E25" s="29"/>
      <c r="F25" s="29"/>
      <c r="G25" s="29"/>
      <c r="H25" s="29"/>
      <c r="I25" s="17">
        <f t="shared" si="2"/>
        <v>0</v>
      </c>
      <c r="J25" s="17"/>
      <c r="K25" s="18">
        <f t="shared" si="1"/>
        <v>0</v>
      </c>
    </row>
    <row r="26" spans="1:11" hidden="1" x14ac:dyDescent="0.25">
      <c r="A26" s="50"/>
      <c r="B26" s="29"/>
      <c r="C26" s="29"/>
      <c r="D26" s="29"/>
      <c r="E26" s="29"/>
      <c r="F26" s="29"/>
      <c r="G26" s="29"/>
      <c r="H26" s="29"/>
      <c r="I26" s="17">
        <f t="shared" si="2"/>
        <v>0</v>
      </c>
      <c r="J26" s="17"/>
      <c r="K26" s="18">
        <f t="shared" si="1"/>
        <v>0</v>
      </c>
    </row>
    <row r="27" spans="1:11" hidden="1" x14ac:dyDescent="0.25">
      <c r="A27" s="28"/>
      <c r="B27" s="29"/>
      <c r="C27" s="29"/>
      <c r="D27" s="29"/>
      <c r="E27" s="29"/>
      <c r="F27" s="29"/>
      <c r="G27" s="29"/>
      <c r="H27" s="29"/>
      <c r="I27" s="17">
        <f t="shared" si="2"/>
        <v>0</v>
      </c>
      <c r="J27" s="17"/>
      <c r="K27" s="18">
        <f t="shared" si="1"/>
        <v>0</v>
      </c>
    </row>
    <row r="28" spans="1:11" hidden="1" x14ac:dyDescent="0.25">
      <c r="A28" s="28"/>
      <c r="B28" s="29"/>
      <c r="C28" s="29"/>
      <c r="D28" s="29"/>
      <c r="E28" s="29"/>
      <c r="F28" s="29"/>
      <c r="G28" s="29"/>
      <c r="H28" s="29"/>
      <c r="I28" s="17">
        <f t="shared" si="2"/>
        <v>0</v>
      </c>
      <c r="J28" s="17"/>
      <c r="K28" s="18">
        <f t="shared" si="1"/>
        <v>0</v>
      </c>
    </row>
    <row r="29" spans="1:11" hidden="1" x14ac:dyDescent="0.25">
      <c r="A29" s="28"/>
      <c r="B29" s="29"/>
      <c r="C29" s="29"/>
      <c r="D29" s="29"/>
      <c r="E29" s="29"/>
      <c r="F29" s="29"/>
      <c r="G29" s="29"/>
      <c r="H29" s="29"/>
      <c r="I29" s="17">
        <f t="shared" si="2"/>
        <v>0</v>
      </c>
      <c r="J29" s="17"/>
      <c r="K29" s="18">
        <f t="shared" si="1"/>
        <v>0</v>
      </c>
    </row>
    <row r="30" spans="1:11" hidden="1" x14ac:dyDescent="0.25">
      <c r="A30" s="28"/>
      <c r="B30" s="29"/>
      <c r="C30" s="29"/>
      <c r="D30" s="29"/>
      <c r="E30" s="29"/>
      <c r="F30" s="29"/>
      <c r="G30" s="29"/>
      <c r="H30" s="29"/>
      <c r="I30" s="17">
        <f t="shared" si="2"/>
        <v>0</v>
      </c>
      <c r="J30" s="17"/>
      <c r="K30" s="18">
        <f t="shared" si="1"/>
        <v>0</v>
      </c>
    </row>
    <row r="31" spans="1:11" hidden="1" x14ac:dyDescent="0.25">
      <c r="B31" s="29"/>
      <c r="C31" s="29"/>
      <c r="D31" s="29"/>
      <c r="E31" s="29"/>
      <c r="F31" s="29"/>
      <c r="G31" s="29"/>
      <c r="H31" s="29"/>
      <c r="I31" s="17">
        <f t="shared" si="2"/>
        <v>0</v>
      </c>
      <c r="J31" s="17"/>
      <c r="K31" s="18">
        <f t="shared" si="1"/>
        <v>0</v>
      </c>
    </row>
    <row r="32" spans="1:11" hidden="1" x14ac:dyDescent="0.25">
      <c r="B32" s="29"/>
      <c r="C32" s="29"/>
      <c r="D32" s="29"/>
      <c r="E32" s="29"/>
      <c r="F32" s="29"/>
      <c r="G32" s="29"/>
      <c r="H32" s="29"/>
      <c r="I32" s="17">
        <f t="shared" si="2"/>
        <v>0</v>
      </c>
      <c r="J32" s="17"/>
      <c r="K32" s="18">
        <f t="shared" si="1"/>
        <v>0</v>
      </c>
    </row>
    <row r="33" spans="1:11" ht="18.75" x14ac:dyDescent="0.25">
      <c r="A33" s="26" t="s">
        <v>39</v>
      </c>
      <c r="B33" s="27"/>
      <c r="C33" s="27"/>
      <c r="D33" s="27"/>
      <c r="E33" s="27"/>
      <c r="F33" s="27"/>
      <c r="G33" s="27"/>
      <c r="H33" s="27"/>
    </row>
    <row r="34" spans="1:11" ht="18.75" x14ac:dyDescent="0.25">
      <c r="A34" s="26"/>
      <c r="B34" s="36">
        <v>1</v>
      </c>
      <c r="C34" s="35">
        <v>2</v>
      </c>
      <c r="D34" s="35">
        <v>3</v>
      </c>
      <c r="E34" s="35">
        <v>4</v>
      </c>
      <c r="F34" s="35">
        <v>5</v>
      </c>
      <c r="G34" s="35">
        <v>6</v>
      </c>
      <c r="H34" s="35">
        <v>7</v>
      </c>
      <c r="I34" s="17" t="s">
        <v>16</v>
      </c>
      <c r="J34" s="17" t="s">
        <v>17</v>
      </c>
      <c r="K34" s="17" t="s">
        <v>18</v>
      </c>
    </row>
    <row r="35" spans="1:11" x14ac:dyDescent="0.25">
      <c r="A35" s="28" t="s">
        <v>68</v>
      </c>
      <c r="B35" s="29">
        <v>9</v>
      </c>
      <c r="C35" s="29">
        <v>9</v>
      </c>
      <c r="D35" s="29">
        <v>3</v>
      </c>
      <c r="E35" s="29">
        <v>5</v>
      </c>
      <c r="F35" s="29">
        <v>5</v>
      </c>
      <c r="G35" s="29">
        <v>5</v>
      </c>
      <c r="H35" s="29">
        <v>4</v>
      </c>
      <c r="I35" s="8">
        <f t="shared" ref="I35:I61" si="3">SUM(B35:H35)</f>
        <v>40</v>
      </c>
      <c r="J35" s="85"/>
      <c r="K35" s="87">
        <f t="shared" ref="K35:K62" si="4">I35/MAX($I$35:$I$64)</f>
        <v>0.48780487804878048</v>
      </c>
    </row>
    <row r="36" spans="1:11" x14ac:dyDescent="0.25">
      <c r="A36" s="28" t="s">
        <v>69</v>
      </c>
      <c r="B36" s="29">
        <v>3</v>
      </c>
      <c r="C36" s="29">
        <v>5</v>
      </c>
      <c r="D36" s="29">
        <v>4</v>
      </c>
      <c r="E36" s="29">
        <v>10</v>
      </c>
      <c r="F36" s="29">
        <v>12</v>
      </c>
      <c r="G36" s="29">
        <v>7</v>
      </c>
      <c r="H36" s="29">
        <v>9</v>
      </c>
      <c r="I36" s="8">
        <f t="shared" si="3"/>
        <v>50</v>
      </c>
      <c r="J36" s="85"/>
      <c r="K36" s="87">
        <f t="shared" si="4"/>
        <v>0.6097560975609756</v>
      </c>
    </row>
    <row r="37" spans="1:11" x14ac:dyDescent="0.25">
      <c r="A37" s="28" t="s">
        <v>70</v>
      </c>
      <c r="B37" s="29">
        <v>5</v>
      </c>
      <c r="C37" s="29">
        <v>5</v>
      </c>
      <c r="D37" s="29">
        <v>4</v>
      </c>
      <c r="E37" s="29">
        <v>4</v>
      </c>
      <c r="F37" s="29">
        <v>10</v>
      </c>
      <c r="G37" s="29">
        <v>8</v>
      </c>
      <c r="H37" s="29">
        <v>0</v>
      </c>
      <c r="I37" s="8">
        <f t="shared" si="3"/>
        <v>36</v>
      </c>
      <c r="J37" s="21"/>
      <c r="K37" s="87">
        <f t="shared" si="4"/>
        <v>0.43902439024390244</v>
      </c>
    </row>
    <row r="38" spans="1:11" x14ac:dyDescent="0.25">
      <c r="A38" s="28" t="s">
        <v>71</v>
      </c>
      <c r="B38" s="29">
        <v>0</v>
      </c>
      <c r="C38" s="29">
        <v>6</v>
      </c>
      <c r="D38" s="29">
        <v>9</v>
      </c>
      <c r="E38" s="29">
        <v>5</v>
      </c>
      <c r="F38" s="29">
        <v>5</v>
      </c>
      <c r="G38" s="29">
        <v>8</v>
      </c>
      <c r="H38" s="29">
        <v>8</v>
      </c>
      <c r="I38" s="8">
        <f t="shared" si="3"/>
        <v>41</v>
      </c>
      <c r="J38" s="86"/>
      <c r="K38" s="91">
        <f t="shared" si="4"/>
        <v>0.5</v>
      </c>
    </row>
    <row r="39" spans="1:11" x14ac:dyDescent="0.25">
      <c r="A39" s="28" t="s">
        <v>72</v>
      </c>
      <c r="B39" s="29">
        <v>0</v>
      </c>
      <c r="C39" s="29">
        <v>0</v>
      </c>
      <c r="D39" s="29">
        <v>0</v>
      </c>
      <c r="E39" s="29">
        <v>2</v>
      </c>
      <c r="F39" s="29">
        <v>0</v>
      </c>
      <c r="G39" s="29">
        <v>2</v>
      </c>
      <c r="H39" s="29">
        <v>5</v>
      </c>
      <c r="I39" s="8">
        <f t="shared" si="3"/>
        <v>9</v>
      </c>
      <c r="J39" s="32"/>
      <c r="K39" s="31">
        <f t="shared" si="4"/>
        <v>0.10975609756097561</v>
      </c>
    </row>
    <row r="40" spans="1:11" x14ac:dyDescent="0.25">
      <c r="A40" s="28" t="s">
        <v>73</v>
      </c>
      <c r="B40" s="29">
        <v>3</v>
      </c>
      <c r="C40" s="29">
        <v>1</v>
      </c>
      <c r="D40" s="29">
        <v>2</v>
      </c>
      <c r="E40" s="29">
        <v>5</v>
      </c>
      <c r="F40" s="29">
        <v>0</v>
      </c>
      <c r="G40" s="29">
        <v>0</v>
      </c>
      <c r="H40" s="29">
        <v>0</v>
      </c>
      <c r="I40" s="8">
        <f t="shared" si="3"/>
        <v>11</v>
      </c>
      <c r="J40" s="84"/>
      <c r="K40" s="90">
        <f t="shared" si="4"/>
        <v>0.13414634146341464</v>
      </c>
    </row>
    <row r="41" spans="1:11" x14ac:dyDescent="0.25">
      <c r="A41" s="28" t="s">
        <v>74</v>
      </c>
      <c r="B41" s="29">
        <v>0</v>
      </c>
      <c r="C41" s="29">
        <v>5</v>
      </c>
      <c r="D41" s="29">
        <v>0</v>
      </c>
      <c r="E41" s="29">
        <v>9</v>
      </c>
      <c r="F41" s="29">
        <v>0</v>
      </c>
      <c r="G41" s="29">
        <v>4</v>
      </c>
      <c r="H41" s="29">
        <v>13</v>
      </c>
      <c r="I41" s="8">
        <f t="shared" si="3"/>
        <v>31</v>
      </c>
      <c r="J41" s="85"/>
      <c r="K41" s="87">
        <f t="shared" si="4"/>
        <v>0.37804878048780488</v>
      </c>
    </row>
    <row r="42" spans="1:11" x14ac:dyDescent="0.25">
      <c r="A42" s="28" t="s">
        <v>75</v>
      </c>
      <c r="B42" s="29">
        <v>22</v>
      </c>
      <c r="C42" s="29">
        <v>0</v>
      </c>
      <c r="D42" s="29">
        <v>10</v>
      </c>
      <c r="E42" s="29">
        <v>4</v>
      </c>
      <c r="F42" s="29">
        <v>0</v>
      </c>
      <c r="G42" s="29">
        <v>12</v>
      </c>
      <c r="H42" s="29">
        <v>20</v>
      </c>
      <c r="I42" s="8">
        <f t="shared" si="3"/>
        <v>68</v>
      </c>
      <c r="J42" s="85">
        <v>2</v>
      </c>
      <c r="K42" s="87">
        <f t="shared" si="4"/>
        <v>0.82926829268292679</v>
      </c>
    </row>
    <row r="43" spans="1:11" x14ac:dyDescent="0.25">
      <c r="A43" s="28" t="s">
        <v>76</v>
      </c>
      <c r="B43" s="29">
        <v>3</v>
      </c>
      <c r="C43" s="29">
        <v>5</v>
      </c>
      <c r="D43" s="29">
        <v>3</v>
      </c>
      <c r="E43" s="29">
        <v>4</v>
      </c>
      <c r="F43" s="29">
        <v>4</v>
      </c>
      <c r="G43" s="29">
        <v>3</v>
      </c>
      <c r="H43" s="97">
        <v>11</v>
      </c>
      <c r="I43" s="8">
        <f t="shared" si="3"/>
        <v>33</v>
      </c>
      <c r="J43" s="85"/>
      <c r="K43" s="87">
        <f t="shared" si="4"/>
        <v>0.40243902439024393</v>
      </c>
    </row>
    <row r="44" spans="1:11" x14ac:dyDescent="0.25">
      <c r="A44" s="28" t="s">
        <v>77</v>
      </c>
      <c r="B44" s="29">
        <v>4</v>
      </c>
      <c r="C44" s="29">
        <v>18</v>
      </c>
      <c r="D44" s="29">
        <v>6</v>
      </c>
      <c r="E44" s="29">
        <v>0</v>
      </c>
      <c r="F44" s="29">
        <v>8</v>
      </c>
      <c r="G44" s="29">
        <v>10</v>
      </c>
      <c r="H44" s="29">
        <v>20</v>
      </c>
      <c r="I44" s="8">
        <f t="shared" si="3"/>
        <v>66</v>
      </c>
      <c r="J44" s="85">
        <v>3</v>
      </c>
      <c r="K44" s="87">
        <f t="shared" si="4"/>
        <v>0.80487804878048785</v>
      </c>
    </row>
    <row r="45" spans="1:11" x14ac:dyDescent="0.25">
      <c r="A45" s="28" t="s">
        <v>78</v>
      </c>
      <c r="B45" s="29">
        <v>5</v>
      </c>
      <c r="C45" s="29">
        <v>7</v>
      </c>
      <c r="D45" s="29">
        <v>9</v>
      </c>
      <c r="E45" s="29">
        <v>4</v>
      </c>
      <c r="F45" s="29">
        <v>8</v>
      </c>
      <c r="G45" s="29">
        <v>4</v>
      </c>
      <c r="H45" s="29">
        <v>9</v>
      </c>
      <c r="I45" s="8">
        <f t="shared" si="3"/>
        <v>46</v>
      </c>
      <c r="J45" s="85"/>
      <c r="K45" s="87">
        <f t="shared" si="4"/>
        <v>0.56097560975609762</v>
      </c>
    </row>
    <row r="46" spans="1:11" x14ac:dyDescent="0.25">
      <c r="A46" s="28" t="s">
        <v>79</v>
      </c>
      <c r="B46" s="29">
        <v>0</v>
      </c>
      <c r="C46" s="29">
        <v>0</v>
      </c>
      <c r="D46" s="29">
        <v>6</v>
      </c>
      <c r="E46" s="29">
        <v>8</v>
      </c>
      <c r="F46" s="29">
        <v>10</v>
      </c>
      <c r="G46" s="29">
        <v>9</v>
      </c>
      <c r="H46" s="29">
        <v>9</v>
      </c>
      <c r="I46" s="8">
        <f t="shared" si="3"/>
        <v>42</v>
      </c>
      <c r="J46" s="32"/>
      <c r="K46" s="31">
        <f t="shared" si="4"/>
        <v>0.51219512195121952</v>
      </c>
    </row>
    <row r="47" spans="1:11" x14ac:dyDescent="0.25">
      <c r="A47" s="28" t="s">
        <v>80</v>
      </c>
      <c r="B47" s="29">
        <v>22</v>
      </c>
      <c r="C47" s="29">
        <v>2</v>
      </c>
      <c r="D47" s="29">
        <v>6</v>
      </c>
      <c r="E47" s="29">
        <v>2</v>
      </c>
      <c r="F47" s="29">
        <v>14</v>
      </c>
      <c r="G47" s="29">
        <v>8</v>
      </c>
      <c r="H47" s="29">
        <v>10</v>
      </c>
      <c r="I47" s="8">
        <f t="shared" si="3"/>
        <v>64</v>
      </c>
      <c r="J47" s="32"/>
      <c r="K47" s="31">
        <f t="shared" si="4"/>
        <v>0.78048780487804881</v>
      </c>
    </row>
    <row r="48" spans="1:11" x14ac:dyDescent="0.25">
      <c r="A48" s="28" t="s">
        <v>81</v>
      </c>
      <c r="B48" s="29">
        <v>22</v>
      </c>
      <c r="C48" s="29">
        <v>6</v>
      </c>
      <c r="D48" s="29">
        <v>8</v>
      </c>
      <c r="E48" s="29">
        <v>22</v>
      </c>
      <c r="F48" s="29">
        <v>10</v>
      </c>
      <c r="G48" s="29">
        <v>0</v>
      </c>
      <c r="H48" s="29">
        <v>10</v>
      </c>
      <c r="I48" s="8">
        <f t="shared" si="3"/>
        <v>78</v>
      </c>
      <c r="J48" s="32"/>
      <c r="K48" s="31">
        <f t="shared" si="4"/>
        <v>0.95121951219512191</v>
      </c>
    </row>
    <row r="49" spans="1:11" x14ac:dyDescent="0.25">
      <c r="A49" s="28" t="s">
        <v>82</v>
      </c>
      <c r="B49" s="29">
        <v>0</v>
      </c>
      <c r="C49" s="29">
        <v>0</v>
      </c>
      <c r="D49" s="29">
        <v>1</v>
      </c>
      <c r="E49" s="29">
        <v>0</v>
      </c>
      <c r="F49" s="29">
        <v>3</v>
      </c>
      <c r="G49" s="29">
        <v>0</v>
      </c>
      <c r="H49" s="29">
        <v>5</v>
      </c>
      <c r="I49" s="8">
        <f t="shared" si="3"/>
        <v>9</v>
      </c>
      <c r="J49" s="98"/>
      <c r="K49" s="87">
        <f t="shared" si="4"/>
        <v>0.10975609756097561</v>
      </c>
    </row>
    <row r="50" spans="1:11" x14ac:dyDescent="0.25">
      <c r="A50" s="28" t="s">
        <v>83</v>
      </c>
      <c r="B50" s="29">
        <v>11</v>
      </c>
      <c r="C50" s="29">
        <v>4</v>
      </c>
      <c r="D50" s="29">
        <v>10</v>
      </c>
      <c r="E50" s="29">
        <v>5</v>
      </c>
      <c r="F50" s="29">
        <v>5</v>
      </c>
      <c r="G50" s="29">
        <v>4</v>
      </c>
      <c r="H50" s="29">
        <v>13</v>
      </c>
      <c r="I50" s="8">
        <f t="shared" si="3"/>
        <v>52</v>
      </c>
      <c r="J50" s="85"/>
      <c r="K50" s="87">
        <f t="shared" si="4"/>
        <v>0.63414634146341464</v>
      </c>
    </row>
    <row r="51" spans="1:11" x14ac:dyDescent="0.25">
      <c r="A51" s="28" t="s">
        <v>84</v>
      </c>
      <c r="B51" s="29">
        <v>14</v>
      </c>
      <c r="C51" s="29">
        <v>0</v>
      </c>
      <c r="D51" s="29">
        <v>16</v>
      </c>
      <c r="E51" s="29">
        <v>6</v>
      </c>
      <c r="F51" s="29">
        <v>16</v>
      </c>
      <c r="G51" s="29">
        <v>10</v>
      </c>
      <c r="H51" s="29">
        <v>20</v>
      </c>
      <c r="I51" s="8">
        <f t="shared" si="3"/>
        <v>82</v>
      </c>
      <c r="J51" s="85">
        <v>1</v>
      </c>
      <c r="K51" s="87">
        <f t="shared" si="4"/>
        <v>1</v>
      </c>
    </row>
    <row r="52" spans="1:11" x14ac:dyDescent="0.25">
      <c r="A52" s="28" t="s">
        <v>85</v>
      </c>
      <c r="B52" s="29">
        <v>0</v>
      </c>
      <c r="C52" s="29">
        <v>4</v>
      </c>
      <c r="D52" s="29">
        <v>0</v>
      </c>
      <c r="E52" s="29">
        <v>7</v>
      </c>
      <c r="F52" s="29">
        <v>11</v>
      </c>
      <c r="G52" s="29">
        <v>7</v>
      </c>
      <c r="H52" s="29">
        <v>9</v>
      </c>
      <c r="I52" s="8">
        <f t="shared" si="3"/>
        <v>38</v>
      </c>
      <c r="J52" s="32"/>
      <c r="K52" s="31">
        <f t="shared" si="4"/>
        <v>0.46341463414634149</v>
      </c>
    </row>
    <row r="53" spans="1:11" x14ac:dyDescent="0.25">
      <c r="A53" s="28"/>
      <c r="B53" s="29"/>
      <c r="C53" s="29"/>
      <c r="D53" s="29"/>
      <c r="E53" s="29"/>
      <c r="F53" s="29"/>
      <c r="G53" s="29"/>
      <c r="H53" s="29"/>
      <c r="I53" s="8">
        <f t="shared" si="3"/>
        <v>0</v>
      </c>
      <c r="J53" s="32"/>
      <c r="K53" s="31">
        <f t="shared" si="4"/>
        <v>0</v>
      </c>
    </row>
    <row r="54" spans="1:11" x14ac:dyDescent="0.25">
      <c r="A54" s="28"/>
      <c r="B54" s="29"/>
      <c r="C54" s="29"/>
      <c r="D54" s="29"/>
      <c r="E54" s="29"/>
      <c r="F54" s="29"/>
      <c r="G54" s="29"/>
      <c r="H54" s="96"/>
      <c r="I54" s="8">
        <f t="shared" si="3"/>
        <v>0</v>
      </c>
      <c r="J54" s="32"/>
      <c r="K54" s="31">
        <f t="shared" si="4"/>
        <v>0</v>
      </c>
    </row>
    <row r="55" spans="1:11" ht="14.45" customHeight="1" x14ac:dyDescent="0.25">
      <c r="A55" s="28"/>
      <c r="B55" s="29"/>
      <c r="C55" s="29"/>
      <c r="D55" s="29"/>
      <c r="E55" s="29"/>
      <c r="F55" s="29"/>
      <c r="G55" s="29"/>
      <c r="H55" s="29"/>
      <c r="I55" s="8">
        <f t="shared" si="3"/>
        <v>0</v>
      </c>
      <c r="J55" s="85"/>
      <c r="K55" s="87">
        <f t="shared" si="4"/>
        <v>0</v>
      </c>
    </row>
    <row r="56" spans="1:11" ht="14.45" customHeight="1" x14ac:dyDescent="0.25">
      <c r="A56" s="28"/>
      <c r="B56" s="29"/>
      <c r="C56" s="29"/>
      <c r="D56" s="29"/>
      <c r="E56" s="29"/>
      <c r="F56" s="29"/>
      <c r="G56" s="29"/>
      <c r="H56" s="29"/>
      <c r="I56" s="8">
        <f t="shared" si="3"/>
        <v>0</v>
      </c>
      <c r="J56" s="85"/>
      <c r="K56" s="87">
        <f t="shared" si="4"/>
        <v>0</v>
      </c>
    </row>
    <row r="57" spans="1:11" ht="14.45" customHeight="1" x14ac:dyDescent="0.25">
      <c r="A57" s="28"/>
      <c r="B57" s="29"/>
      <c r="C57" s="29"/>
      <c r="D57" s="29"/>
      <c r="E57" s="29"/>
      <c r="F57" s="29"/>
      <c r="G57" s="29"/>
      <c r="H57" s="29"/>
      <c r="I57" s="8">
        <f t="shared" si="3"/>
        <v>0</v>
      </c>
      <c r="J57" s="85"/>
      <c r="K57" s="87">
        <f t="shared" si="4"/>
        <v>0</v>
      </c>
    </row>
    <row r="58" spans="1:11" x14ac:dyDescent="0.25">
      <c r="A58" s="28"/>
      <c r="B58" s="29"/>
      <c r="C58" s="29"/>
      <c r="D58" s="29"/>
      <c r="E58" s="29"/>
      <c r="F58" s="29"/>
      <c r="G58" s="29"/>
      <c r="H58" s="29"/>
      <c r="I58" s="8">
        <f t="shared" si="3"/>
        <v>0</v>
      </c>
      <c r="J58" s="85"/>
      <c r="K58" s="87">
        <f t="shared" si="4"/>
        <v>0</v>
      </c>
    </row>
    <row r="59" spans="1:11" x14ac:dyDescent="0.25">
      <c r="A59" s="28"/>
      <c r="B59" s="29"/>
      <c r="C59" s="29"/>
      <c r="D59" s="29"/>
      <c r="E59" s="29"/>
      <c r="F59" s="29"/>
      <c r="G59" s="29"/>
      <c r="H59" s="29"/>
      <c r="I59" s="8">
        <f t="shared" si="3"/>
        <v>0</v>
      </c>
      <c r="J59" s="32"/>
      <c r="K59" s="31">
        <f t="shared" si="4"/>
        <v>0</v>
      </c>
    </row>
    <row r="60" spans="1:11" x14ac:dyDescent="0.25">
      <c r="A60" s="28"/>
      <c r="B60" s="29"/>
      <c r="C60" s="29"/>
      <c r="D60" s="29"/>
      <c r="E60" s="29"/>
      <c r="F60" s="29"/>
      <c r="G60" s="29"/>
      <c r="H60" s="29"/>
      <c r="I60" s="8">
        <f t="shared" si="3"/>
        <v>0</v>
      </c>
      <c r="J60" s="32"/>
      <c r="K60" s="31">
        <f t="shared" si="4"/>
        <v>0</v>
      </c>
    </row>
    <row r="61" spans="1:11" x14ac:dyDescent="0.25">
      <c r="A61" s="28"/>
      <c r="B61" s="29"/>
      <c r="C61" s="29"/>
      <c r="D61" s="29"/>
      <c r="E61" s="29"/>
      <c r="F61" s="29"/>
      <c r="G61" s="29"/>
      <c r="H61" s="29"/>
      <c r="I61" s="8">
        <f t="shared" si="3"/>
        <v>0</v>
      </c>
      <c r="J61" s="32"/>
      <c r="K61" s="31">
        <f t="shared" si="4"/>
        <v>0</v>
      </c>
    </row>
    <row r="62" spans="1:11" x14ac:dyDescent="0.25">
      <c r="A62" s="28"/>
      <c r="B62" s="35"/>
      <c r="C62" s="29"/>
      <c r="D62" s="29"/>
      <c r="E62" s="29"/>
      <c r="F62" s="29"/>
      <c r="G62" s="29"/>
      <c r="H62" s="29"/>
      <c r="I62" s="8">
        <f>SUM(C62:H62)</f>
        <v>0</v>
      </c>
      <c r="J62" s="32"/>
      <c r="K62" s="31">
        <f t="shared" si="4"/>
        <v>0</v>
      </c>
    </row>
    <row r="63" spans="1:11" x14ac:dyDescent="0.25">
      <c r="B63" s="29"/>
      <c r="C63" s="29"/>
      <c r="D63" s="29"/>
      <c r="E63" s="29"/>
      <c r="F63" s="29"/>
      <c r="G63" s="29"/>
      <c r="H63" s="29"/>
      <c r="I63" s="8">
        <f t="shared" ref="I63:I64" si="5">SUM(B63:H63)</f>
        <v>0</v>
      </c>
      <c r="J63" s="32"/>
      <c r="K63" s="31">
        <f t="shared" ref="K63:K64" si="6">I63/MAX($I$35:$I$64)</f>
        <v>0</v>
      </c>
    </row>
    <row r="64" spans="1:11" x14ac:dyDescent="0.25">
      <c r="B64" s="29"/>
      <c r="C64" s="29"/>
      <c r="D64" s="29"/>
      <c r="E64" s="29"/>
      <c r="F64" s="29"/>
      <c r="G64" s="29"/>
      <c r="H64" s="29"/>
      <c r="I64" s="8">
        <f t="shared" si="5"/>
        <v>0</v>
      </c>
      <c r="J64" s="32"/>
      <c r="K64" s="31">
        <f t="shared" si="6"/>
        <v>0</v>
      </c>
    </row>
  </sheetData>
  <sortState ref="A35:K62">
    <sortCondition descending="1" ref="K35:K62"/>
  </sortState>
  <pageMargins left="0.19685039370078741" right="0.19685039370078741" top="0.35433070866141736" bottom="0.35433070866141736" header="0.31496062992125984" footer="0.31496062992125984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view="pageBreakPreview" topLeftCell="A22" zoomScale="107" zoomScaleNormal="100" zoomScaleSheetLayoutView="107" workbookViewId="0">
      <selection activeCell="A13" sqref="A13:N13"/>
    </sheetView>
  </sheetViews>
  <sheetFormatPr defaultRowHeight="15" x14ac:dyDescent="0.25"/>
  <cols>
    <col min="1" max="1" width="29.140625" style="48" customWidth="1"/>
    <col min="2" max="12" width="9.140625" style="48"/>
    <col min="13" max="13" width="9.140625" style="105"/>
    <col min="14" max="14" width="16.7109375" style="48" customWidth="1"/>
    <col min="15" max="16384" width="9.140625" style="48"/>
  </cols>
  <sheetData>
    <row r="1" spans="1:14" ht="15.75" customHeight="1" thickBot="1" x14ac:dyDescent="0.3"/>
    <row r="2" spans="1:14" ht="15.75" customHeight="1" thickBot="1" x14ac:dyDescent="0.3">
      <c r="A2" s="115" t="s">
        <v>54</v>
      </c>
      <c r="B2" s="131" t="s">
        <v>56</v>
      </c>
      <c r="C2" s="132"/>
      <c r="D2" s="132"/>
      <c r="E2" s="132"/>
      <c r="F2" s="133"/>
      <c r="G2" s="131" t="s">
        <v>57</v>
      </c>
      <c r="H2" s="132"/>
      <c r="I2" s="132"/>
      <c r="J2" s="132"/>
      <c r="K2" s="133"/>
    </row>
    <row r="3" spans="1:14" ht="15" customHeight="1" x14ac:dyDescent="0.25">
      <c r="A3" s="115"/>
      <c r="B3" s="111">
        <v>1</v>
      </c>
      <c r="C3" s="112">
        <v>2</v>
      </c>
      <c r="D3" s="112">
        <v>3</v>
      </c>
      <c r="E3" s="112">
        <v>4</v>
      </c>
      <c r="F3" s="112">
        <v>5</v>
      </c>
      <c r="G3" s="82">
        <v>6</v>
      </c>
      <c r="H3" s="82">
        <v>7</v>
      </c>
      <c r="I3" s="82">
        <v>8</v>
      </c>
      <c r="J3" s="82">
        <v>9</v>
      </c>
      <c r="K3" s="82">
        <v>10</v>
      </c>
      <c r="L3" s="21" t="s">
        <v>16</v>
      </c>
      <c r="M3" s="107" t="s">
        <v>17</v>
      </c>
      <c r="N3" s="21" t="s">
        <v>18</v>
      </c>
    </row>
    <row r="4" spans="1:14" x14ac:dyDescent="0.25">
      <c r="A4" s="28" t="s">
        <v>58</v>
      </c>
      <c r="B4" s="96">
        <v>1</v>
      </c>
      <c r="C4" s="96">
        <v>7</v>
      </c>
      <c r="D4" s="96">
        <v>0</v>
      </c>
      <c r="E4" s="96">
        <v>1</v>
      </c>
      <c r="F4" s="96">
        <v>5</v>
      </c>
      <c r="G4" s="96">
        <v>5</v>
      </c>
      <c r="H4" s="96">
        <v>4</v>
      </c>
      <c r="I4" s="96">
        <v>3</v>
      </c>
      <c r="J4" s="96">
        <v>0</v>
      </c>
      <c r="K4" s="96">
        <v>0</v>
      </c>
      <c r="L4" s="108">
        <f>SUM(B4:K4)</f>
        <v>26</v>
      </c>
      <c r="M4" s="82"/>
      <c r="N4" s="87">
        <f>L4/MAX($L$4:$L$19)</f>
        <v>0.70270270270270274</v>
      </c>
    </row>
    <row r="5" spans="1:14" x14ac:dyDescent="0.25">
      <c r="A5" s="28" t="s">
        <v>59</v>
      </c>
      <c r="B5" s="96">
        <v>5</v>
      </c>
      <c r="C5" s="96">
        <v>0</v>
      </c>
      <c r="D5" s="96">
        <v>8</v>
      </c>
      <c r="E5" s="96">
        <v>8</v>
      </c>
      <c r="F5" s="96">
        <v>7</v>
      </c>
      <c r="G5" s="96">
        <v>3</v>
      </c>
      <c r="H5" s="96">
        <v>1</v>
      </c>
      <c r="I5" s="96">
        <v>0</v>
      </c>
      <c r="J5" s="96">
        <v>0</v>
      </c>
      <c r="K5" s="96">
        <v>0</v>
      </c>
      <c r="L5" s="108">
        <f t="shared" ref="L5:L19" si="0">SUM(B5:K5)</f>
        <v>32</v>
      </c>
      <c r="M5" s="82">
        <v>2</v>
      </c>
      <c r="N5" s="87">
        <f t="shared" ref="N5:N19" si="1">L5/MAX($L$4:$L$19)</f>
        <v>0.86486486486486491</v>
      </c>
    </row>
    <row r="6" spans="1:14" x14ac:dyDescent="0.25">
      <c r="A6" s="28" t="s">
        <v>60</v>
      </c>
      <c r="B6" s="96">
        <v>0</v>
      </c>
      <c r="C6" s="96">
        <v>0</v>
      </c>
      <c r="D6" s="96">
        <v>0</v>
      </c>
      <c r="E6" s="96">
        <v>2</v>
      </c>
      <c r="F6" s="96">
        <v>6</v>
      </c>
      <c r="G6" s="96">
        <v>0</v>
      </c>
      <c r="H6" s="96">
        <v>0</v>
      </c>
      <c r="I6" s="96">
        <v>0</v>
      </c>
      <c r="J6" s="96">
        <v>2</v>
      </c>
      <c r="K6" s="96">
        <v>0</v>
      </c>
      <c r="L6" s="108">
        <f t="shared" si="0"/>
        <v>10</v>
      </c>
      <c r="M6" s="82"/>
      <c r="N6" s="87">
        <f t="shared" si="1"/>
        <v>0.27027027027027029</v>
      </c>
    </row>
    <row r="7" spans="1:14" x14ac:dyDescent="0.25">
      <c r="A7" s="28" t="s">
        <v>61</v>
      </c>
      <c r="B7" s="96">
        <v>4</v>
      </c>
      <c r="C7" s="96">
        <v>1</v>
      </c>
      <c r="D7" s="96">
        <v>9</v>
      </c>
      <c r="E7" s="96">
        <v>7</v>
      </c>
      <c r="F7" s="96">
        <v>0</v>
      </c>
      <c r="G7" s="96">
        <v>2</v>
      </c>
      <c r="H7" s="96">
        <v>0</v>
      </c>
      <c r="I7" s="96">
        <v>0</v>
      </c>
      <c r="J7" s="96">
        <v>2</v>
      </c>
      <c r="K7" s="96">
        <v>0</v>
      </c>
      <c r="L7" s="108">
        <f t="shared" si="0"/>
        <v>25</v>
      </c>
      <c r="M7" s="82"/>
      <c r="N7" s="87">
        <f t="shared" si="1"/>
        <v>0.67567567567567566</v>
      </c>
    </row>
    <row r="8" spans="1:14" x14ac:dyDescent="0.25">
      <c r="A8" s="28" t="s">
        <v>62</v>
      </c>
      <c r="B8" s="96">
        <v>4</v>
      </c>
      <c r="C8" s="96">
        <v>0</v>
      </c>
      <c r="D8" s="96">
        <v>6</v>
      </c>
      <c r="E8" s="96">
        <v>2</v>
      </c>
      <c r="F8" s="96">
        <v>0</v>
      </c>
      <c r="G8" s="96">
        <v>0</v>
      </c>
      <c r="H8" s="96">
        <v>3</v>
      </c>
      <c r="I8" s="96">
        <v>0</v>
      </c>
      <c r="J8" s="96">
        <v>0</v>
      </c>
      <c r="K8" s="96">
        <v>3</v>
      </c>
      <c r="L8" s="108">
        <f t="shared" si="0"/>
        <v>18</v>
      </c>
      <c r="M8" s="81"/>
      <c r="N8" s="87">
        <f t="shared" si="1"/>
        <v>0.48648648648648651</v>
      </c>
    </row>
    <row r="9" spans="1:14" x14ac:dyDescent="0.25">
      <c r="A9" s="28" t="s">
        <v>63</v>
      </c>
      <c r="B9" s="96">
        <v>0</v>
      </c>
      <c r="C9" s="96">
        <v>0</v>
      </c>
      <c r="D9" s="96">
        <v>0</v>
      </c>
      <c r="E9" s="96">
        <v>0</v>
      </c>
      <c r="F9" s="96">
        <v>3</v>
      </c>
      <c r="G9" s="96">
        <v>0</v>
      </c>
      <c r="H9" s="96">
        <v>2</v>
      </c>
      <c r="I9" s="96">
        <v>0</v>
      </c>
      <c r="J9" s="96">
        <v>0</v>
      </c>
      <c r="K9" s="96">
        <v>0</v>
      </c>
      <c r="L9" s="108">
        <f t="shared" si="0"/>
        <v>5</v>
      </c>
      <c r="M9" s="82"/>
      <c r="N9" s="87">
        <f t="shared" si="1"/>
        <v>0.13513513513513514</v>
      </c>
    </row>
    <row r="10" spans="1:14" x14ac:dyDescent="0.25">
      <c r="A10" s="28" t="s">
        <v>64</v>
      </c>
      <c r="B10" s="96">
        <v>1</v>
      </c>
      <c r="C10" s="96">
        <v>1</v>
      </c>
      <c r="D10" s="96">
        <v>8</v>
      </c>
      <c r="E10" s="96">
        <v>7</v>
      </c>
      <c r="F10" s="96">
        <v>3</v>
      </c>
      <c r="G10" s="96">
        <v>1</v>
      </c>
      <c r="H10" s="96">
        <v>2</v>
      </c>
      <c r="I10" s="96">
        <v>4</v>
      </c>
      <c r="J10" s="96">
        <v>5</v>
      </c>
      <c r="K10" s="96">
        <v>5</v>
      </c>
      <c r="L10" s="108">
        <f t="shared" si="0"/>
        <v>37</v>
      </c>
      <c r="M10" s="82">
        <v>1</v>
      </c>
      <c r="N10" s="87">
        <f t="shared" si="1"/>
        <v>1</v>
      </c>
    </row>
    <row r="11" spans="1:14" x14ac:dyDescent="0.25">
      <c r="A11" s="28" t="s">
        <v>65</v>
      </c>
      <c r="B11" s="96">
        <v>3</v>
      </c>
      <c r="C11" s="96">
        <v>1</v>
      </c>
      <c r="D11" s="96">
        <v>4</v>
      </c>
      <c r="E11" s="96">
        <v>6</v>
      </c>
      <c r="F11" s="96">
        <v>6</v>
      </c>
      <c r="G11" s="96">
        <v>0</v>
      </c>
      <c r="H11" s="96">
        <v>3</v>
      </c>
      <c r="I11" s="96">
        <v>5</v>
      </c>
      <c r="J11" s="96">
        <v>0</v>
      </c>
      <c r="K11" s="96">
        <v>1</v>
      </c>
      <c r="L11" s="108">
        <f t="shared" si="0"/>
        <v>29</v>
      </c>
      <c r="M11" s="82">
        <v>3</v>
      </c>
      <c r="N11" s="87">
        <f t="shared" si="1"/>
        <v>0.78378378378378377</v>
      </c>
    </row>
    <row r="12" spans="1:14" x14ac:dyDescent="0.25">
      <c r="A12" s="28" t="s">
        <v>66</v>
      </c>
      <c r="B12" s="96">
        <v>4</v>
      </c>
      <c r="C12" s="96">
        <v>4</v>
      </c>
      <c r="D12" s="96">
        <v>2</v>
      </c>
      <c r="E12" s="96">
        <v>0</v>
      </c>
      <c r="F12" s="96">
        <v>3</v>
      </c>
      <c r="G12" s="96">
        <v>0</v>
      </c>
      <c r="H12" s="96">
        <v>0</v>
      </c>
      <c r="I12" s="96">
        <v>0</v>
      </c>
      <c r="J12" s="96">
        <v>0</v>
      </c>
      <c r="K12" s="96">
        <v>3</v>
      </c>
      <c r="L12" s="108">
        <f t="shared" si="0"/>
        <v>16</v>
      </c>
      <c r="M12" s="82"/>
      <c r="N12" s="87">
        <f t="shared" si="1"/>
        <v>0.43243243243243246</v>
      </c>
    </row>
    <row r="13" spans="1:14" x14ac:dyDescent="0.25">
      <c r="A13" s="28" t="s">
        <v>67</v>
      </c>
      <c r="B13" s="21">
        <v>4</v>
      </c>
      <c r="C13" s="21">
        <v>3</v>
      </c>
      <c r="D13" s="21">
        <v>4</v>
      </c>
      <c r="E13" s="21">
        <v>5</v>
      </c>
      <c r="F13" s="21">
        <v>8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108">
        <f t="shared" si="0"/>
        <v>24</v>
      </c>
      <c r="M13" s="83"/>
      <c r="N13" s="87">
        <f t="shared" si="1"/>
        <v>0.64864864864864868</v>
      </c>
    </row>
    <row r="14" spans="1:14" x14ac:dyDescent="0.25">
      <c r="A14" s="28" t="s">
        <v>86</v>
      </c>
      <c r="B14" s="21">
        <v>0</v>
      </c>
      <c r="C14" s="21">
        <v>0</v>
      </c>
      <c r="D14" s="21">
        <v>0</v>
      </c>
      <c r="E14" s="21">
        <v>3</v>
      </c>
      <c r="F14" s="21">
        <v>1</v>
      </c>
      <c r="G14" s="21">
        <v>0</v>
      </c>
      <c r="H14" s="21">
        <v>0</v>
      </c>
      <c r="I14" s="21">
        <v>0</v>
      </c>
      <c r="J14" s="21">
        <v>0</v>
      </c>
      <c r="K14" s="21">
        <v>2</v>
      </c>
      <c r="L14" s="108">
        <f t="shared" si="0"/>
        <v>6</v>
      </c>
      <c r="M14" s="41"/>
      <c r="N14" s="87">
        <f t="shared" si="1"/>
        <v>0.16216216216216217</v>
      </c>
    </row>
    <row r="15" spans="1:14" x14ac:dyDescent="0.25">
      <c r="A15" s="28" t="s">
        <v>87</v>
      </c>
      <c r="B15" s="21">
        <v>10</v>
      </c>
      <c r="C15" s="21">
        <v>5</v>
      </c>
      <c r="D15" s="21">
        <v>3</v>
      </c>
      <c r="E15" s="21">
        <v>4</v>
      </c>
      <c r="F15" s="21">
        <v>1</v>
      </c>
      <c r="G15" s="21">
        <v>0</v>
      </c>
      <c r="H15" s="21">
        <v>0</v>
      </c>
      <c r="I15" s="21">
        <v>2</v>
      </c>
      <c r="J15" s="21">
        <v>0</v>
      </c>
      <c r="K15" s="21">
        <v>0</v>
      </c>
      <c r="L15" s="108">
        <f t="shared" si="0"/>
        <v>25</v>
      </c>
      <c r="M15" s="41"/>
      <c r="N15" s="87">
        <f t="shared" si="1"/>
        <v>0.67567567567567566</v>
      </c>
    </row>
    <row r="16" spans="1:14" ht="15" customHeight="1" x14ac:dyDescent="0.25">
      <c r="A16" s="10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108">
        <f t="shared" si="0"/>
        <v>0</v>
      </c>
      <c r="M16" s="41"/>
      <c r="N16" s="87">
        <f t="shared" si="1"/>
        <v>0</v>
      </c>
    </row>
    <row r="17" spans="1:14" ht="15" customHeight="1" x14ac:dyDescent="0.25">
      <c r="A17" s="10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108">
        <f t="shared" si="0"/>
        <v>0</v>
      </c>
      <c r="M17" s="41"/>
      <c r="N17" s="87">
        <f t="shared" si="1"/>
        <v>0</v>
      </c>
    </row>
    <row r="18" spans="1:14" ht="15" customHeight="1" x14ac:dyDescent="0.25">
      <c r="A18" s="10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108">
        <f t="shared" si="0"/>
        <v>0</v>
      </c>
      <c r="M18" s="41"/>
      <c r="N18" s="87">
        <f t="shared" si="1"/>
        <v>0</v>
      </c>
    </row>
    <row r="19" spans="1:14" x14ac:dyDescent="0.25">
      <c r="A19" s="10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108">
        <f t="shared" si="0"/>
        <v>0</v>
      </c>
      <c r="M19" s="41"/>
      <c r="N19" s="87">
        <f t="shared" si="1"/>
        <v>0</v>
      </c>
    </row>
    <row r="23" spans="1:14" ht="15.75" customHeight="1" thickBot="1" x14ac:dyDescent="0.3"/>
    <row r="24" spans="1:14" ht="15.75" customHeight="1" thickBot="1" x14ac:dyDescent="0.3">
      <c r="A24" s="113" t="s">
        <v>55</v>
      </c>
      <c r="B24" s="131" t="s">
        <v>56</v>
      </c>
      <c r="C24" s="132"/>
      <c r="D24" s="132"/>
      <c r="E24" s="132"/>
      <c r="F24" s="133"/>
      <c r="G24" s="131" t="s">
        <v>57</v>
      </c>
      <c r="H24" s="132"/>
      <c r="I24" s="132"/>
      <c r="J24" s="132"/>
      <c r="K24" s="133"/>
    </row>
    <row r="25" spans="1:14" ht="15" customHeight="1" x14ac:dyDescent="0.25">
      <c r="A25" s="114"/>
      <c r="B25" s="106">
        <v>1</v>
      </c>
      <c r="C25" s="82">
        <v>2</v>
      </c>
      <c r="D25" s="82">
        <v>3</v>
      </c>
      <c r="E25" s="82">
        <v>4</v>
      </c>
      <c r="F25" s="82">
        <v>5</v>
      </c>
      <c r="G25" s="82">
        <v>6</v>
      </c>
      <c r="H25" s="82">
        <v>7</v>
      </c>
      <c r="I25" s="82">
        <v>8</v>
      </c>
      <c r="J25" s="82">
        <v>9</v>
      </c>
      <c r="K25" s="82">
        <v>10</v>
      </c>
      <c r="L25" s="21" t="s">
        <v>16</v>
      </c>
      <c r="M25" s="41" t="s">
        <v>17</v>
      </c>
      <c r="N25" s="21" t="s">
        <v>18</v>
      </c>
    </row>
    <row r="26" spans="1:14" x14ac:dyDescent="0.25">
      <c r="A26" s="28" t="s">
        <v>68</v>
      </c>
      <c r="B26" s="96">
        <v>0</v>
      </c>
      <c r="C26" s="96">
        <v>0</v>
      </c>
      <c r="D26" s="96">
        <v>3</v>
      </c>
      <c r="E26" s="96">
        <v>3</v>
      </c>
      <c r="F26" s="96">
        <v>5</v>
      </c>
      <c r="G26" s="96">
        <v>0</v>
      </c>
      <c r="H26" s="96">
        <v>0</v>
      </c>
      <c r="I26" s="96">
        <v>0</v>
      </c>
      <c r="J26" s="96">
        <v>1</v>
      </c>
      <c r="K26" s="96">
        <v>1</v>
      </c>
      <c r="L26" s="108">
        <f t="shared" ref="L26:L56" si="2">SUM(B26:K26)</f>
        <v>13</v>
      </c>
      <c r="M26" s="82"/>
      <c r="N26" s="87">
        <f>L26/MAX($L$26:$L$55)</f>
        <v>0.28260869565217389</v>
      </c>
    </row>
    <row r="27" spans="1:14" x14ac:dyDescent="0.25">
      <c r="A27" s="28" t="s">
        <v>69</v>
      </c>
      <c r="B27" s="96">
        <v>4</v>
      </c>
      <c r="C27" s="96">
        <v>5</v>
      </c>
      <c r="D27" s="96">
        <v>0</v>
      </c>
      <c r="E27" s="96">
        <v>0</v>
      </c>
      <c r="F27" s="96">
        <v>0</v>
      </c>
      <c r="G27" s="96">
        <v>1</v>
      </c>
      <c r="H27" s="96">
        <v>0</v>
      </c>
      <c r="I27" s="96">
        <v>5</v>
      </c>
      <c r="J27" s="96">
        <v>1</v>
      </c>
      <c r="K27" s="96">
        <v>4</v>
      </c>
      <c r="L27" s="108">
        <f t="shared" si="2"/>
        <v>20</v>
      </c>
      <c r="M27" s="82"/>
      <c r="N27" s="87">
        <f>L27/MAX($L$26:$L$55)</f>
        <v>0.43478260869565216</v>
      </c>
    </row>
    <row r="28" spans="1:14" x14ac:dyDescent="0.25">
      <c r="A28" s="28" t="s">
        <v>70</v>
      </c>
      <c r="B28" s="96">
        <v>10</v>
      </c>
      <c r="C28" s="96">
        <v>5</v>
      </c>
      <c r="D28" s="96">
        <v>1</v>
      </c>
      <c r="E28" s="96">
        <v>2</v>
      </c>
      <c r="F28" s="96">
        <v>4</v>
      </c>
      <c r="G28" s="96">
        <v>4</v>
      </c>
      <c r="H28" s="96">
        <v>0</v>
      </c>
      <c r="I28" s="96">
        <v>5</v>
      </c>
      <c r="J28" s="96">
        <v>4</v>
      </c>
      <c r="K28" s="96">
        <v>3</v>
      </c>
      <c r="L28" s="108">
        <f t="shared" si="2"/>
        <v>38</v>
      </c>
      <c r="M28" s="82"/>
      <c r="N28" s="87">
        <f t="shared" ref="N28:N56" si="3">L28/MAX($L$26:$L$55)</f>
        <v>0.82608695652173914</v>
      </c>
    </row>
    <row r="29" spans="1:14" x14ac:dyDescent="0.25">
      <c r="A29" s="28" t="s">
        <v>71</v>
      </c>
      <c r="B29" s="96">
        <v>0</v>
      </c>
      <c r="C29" s="96">
        <v>0</v>
      </c>
      <c r="D29" s="96">
        <v>0</v>
      </c>
      <c r="E29" s="96">
        <v>5</v>
      </c>
      <c r="F29" s="96">
        <v>1</v>
      </c>
      <c r="G29" s="96">
        <v>2</v>
      </c>
      <c r="H29" s="96">
        <v>0</v>
      </c>
      <c r="I29" s="96">
        <v>4</v>
      </c>
      <c r="J29" s="96">
        <v>4</v>
      </c>
      <c r="K29" s="96">
        <v>5</v>
      </c>
      <c r="L29" s="108">
        <f t="shared" si="2"/>
        <v>21</v>
      </c>
      <c r="M29" s="95"/>
      <c r="N29" s="87">
        <f t="shared" si="3"/>
        <v>0.45652173913043476</v>
      </c>
    </row>
    <row r="30" spans="1:14" x14ac:dyDescent="0.25">
      <c r="A30" s="28" t="s">
        <v>72</v>
      </c>
      <c r="B30" s="96">
        <v>3</v>
      </c>
      <c r="C30" s="96">
        <v>3</v>
      </c>
      <c r="D30" s="96">
        <v>0</v>
      </c>
      <c r="E30" s="96">
        <v>0</v>
      </c>
      <c r="F30" s="96">
        <v>2</v>
      </c>
      <c r="G30" s="96">
        <v>0</v>
      </c>
      <c r="H30" s="96">
        <v>1</v>
      </c>
      <c r="I30" s="96">
        <v>3</v>
      </c>
      <c r="J30" s="96">
        <v>5</v>
      </c>
      <c r="K30" s="96">
        <v>0</v>
      </c>
      <c r="L30" s="108">
        <f t="shared" si="2"/>
        <v>17</v>
      </c>
      <c r="M30" s="95"/>
      <c r="N30" s="87">
        <f t="shared" si="3"/>
        <v>0.36956521739130432</v>
      </c>
    </row>
    <row r="31" spans="1:14" x14ac:dyDescent="0.25">
      <c r="A31" s="28" t="s">
        <v>73</v>
      </c>
      <c r="B31" s="96">
        <v>3</v>
      </c>
      <c r="C31" s="96">
        <v>0</v>
      </c>
      <c r="D31" s="96">
        <v>0</v>
      </c>
      <c r="E31" s="96">
        <v>0</v>
      </c>
      <c r="F31" s="96">
        <v>0</v>
      </c>
      <c r="G31" s="96">
        <v>5</v>
      </c>
      <c r="H31" s="96">
        <v>0</v>
      </c>
      <c r="I31" s="96">
        <v>0</v>
      </c>
      <c r="J31" s="96">
        <v>0</v>
      </c>
      <c r="K31" s="96">
        <v>0</v>
      </c>
      <c r="L31" s="108">
        <f t="shared" si="2"/>
        <v>8</v>
      </c>
      <c r="M31" s="95"/>
      <c r="N31" s="87">
        <f t="shared" si="3"/>
        <v>0.17391304347826086</v>
      </c>
    </row>
    <row r="32" spans="1:14" x14ac:dyDescent="0.25">
      <c r="A32" s="28" t="s">
        <v>74</v>
      </c>
      <c r="B32" s="96">
        <v>4</v>
      </c>
      <c r="C32" s="96">
        <v>0</v>
      </c>
      <c r="D32" s="96">
        <v>8</v>
      </c>
      <c r="E32" s="96">
        <v>2</v>
      </c>
      <c r="F32" s="96">
        <v>3</v>
      </c>
      <c r="G32" s="96">
        <v>2</v>
      </c>
      <c r="H32" s="96">
        <v>2</v>
      </c>
      <c r="I32" s="96">
        <v>4</v>
      </c>
      <c r="J32" s="96">
        <v>0</v>
      </c>
      <c r="K32" s="96">
        <v>5</v>
      </c>
      <c r="L32" s="108">
        <f t="shared" si="2"/>
        <v>30</v>
      </c>
      <c r="M32" s="95"/>
      <c r="N32" s="87">
        <f t="shared" si="3"/>
        <v>0.65217391304347827</v>
      </c>
    </row>
    <row r="33" spans="1:14" x14ac:dyDescent="0.25">
      <c r="A33" s="28" t="s">
        <v>75</v>
      </c>
      <c r="B33" s="96">
        <v>3</v>
      </c>
      <c r="C33" s="96">
        <v>4</v>
      </c>
      <c r="D33" s="96">
        <v>6</v>
      </c>
      <c r="E33" s="96">
        <v>3</v>
      </c>
      <c r="F33" s="96">
        <v>9</v>
      </c>
      <c r="G33" s="96">
        <v>2</v>
      </c>
      <c r="H33" s="96">
        <v>4</v>
      </c>
      <c r="I33" s="96">
        <v>3</v>
      </c>
      <c r="J33" s="96">
        <v>4</v>
      </c>
      <c r="K33" s="96">
        <v>5</v>
      </c>
      <c r="L33" s="108">
        <f t="shared" si="2"/>
        <v>43</v>
      </c>
      <c r="M33" s="95">
        <v>1</v>
      </c>
      <c r="N33" s="87">
        <f t="shared" si="3"/>
        <v>0.93478260869565222</v>
      </c>
    </row>
    <row r="34" spans="1:14" x14ac:dyDescent="0.25">
      <c r="A34" s="28" t="s">
        <v>76</v>
      </c>
      <c r="B34" s="96">
        <v>4</v>
      </c>
      <c r="C34" s="96">
        <v>7</v>
      </c>
      <c r="D34" s="96">
        <v>2</v>
      </c>
      <c r="E34" s="96">
        <v>2</v>
      </c>
      <c r="F34" s="96">
        <v>6</v>
      </c>
      <c r="G34" s="96">
        <v>3</v>
      </c>
      <c r="H34" s="96">
        <v>0</v>
      </c>
      <c r="I34" s="96">
        <v>5</v>
      </c>
      <c r="J34" s="96">
        <v>2</v>
      </c>
      <c r="K34" s="96">
        <v>5</v>
      </c>
      <c r="L34" s="108">
        <f t="shared" si="2"/>
        <v>36</v>
      </c>
      <c r="M34" s="95"/>
      <c r="N34" s="87">
        <f t="shared" si="3"/>
        <v>0.78260869565217395</v>
      </c>
    </row>
    <row r="35" spans="1:14" x14ac:dyDescent="0.25">
      <c r="A35" s="28" t="s">
        <v>77</v>
      </c>
      <c r="B35" s="96">
        <v>7</v>
      </c>
      <c r="C35" s="96">
        <v>4</v>
      </c>
      <c r="D35" s="96">
        <v>7</v>
      </c>
      <c r="E35" s="96">
        <v>2</v>
      </c>
      <c r="F35" s="96">
        <v>7</v>
      </c>
      <c r="G35" s="96">
        <v>3</v>
      </c>
      <c r="H35" s="96">
        <v>4</v>
      </c>
      <c r="I35" s="96">
        <v>5</v>
      </c>
      <c r="J35" s="96">
        <v>1</v>
      </c>
      <c r="K35" s="96">
        <v>1</v>
      </c>
      <c r="L35" s="108">
        <f t="shared" si="2"/>
        <v>41</v>
      </c>
      <c r="M35" s="95">
        <v>3</v>
      </c>
      <c r="N35" s="87">
        <f t="shared" si="3"/>
        <v>0.89130434782608692</v>
      </c>
    </row>
    <row r="36" spans="1:14" x14ac:dyDescent="0.25">
      <c r="A36" s="28" t="s">
        <v>78</v>
      </c>
      <c r="B36" s="96">
        <v>2</v>
      </c>
      <c r="C36" s="96">
        <v>6</v>
      </c>
      <c r="D36" s="96">
        <v>7</v>
      </c>
      <c r="E36" s="96">
        <v>0</v>
      </c>
      <c r="F36" s="96">
        <v>6</v>
      </c>
      <c r="G36" s="96">
        <v>4</v>
      </c>
      <c r="H36" s="96">
        <v>3</v>
      </c>
      <c r="I36" s="96">
        <v>0</v>
      </c>
      <c r="J36" s="96">
        <v>0</v>
      </c>
      <c r="K36" s="96">
        <v>0</v>
      </c>
      <c r="L36" s="108">
        <f t="shared" si="2"/>
        <v>28</v>
      </c>
      <c r="M36" s="95"/>
      <c r="N36" s="87">
        <f t="shared" si="3"/>
        <v>0.60869565217391308</v>
      </c>
    </row>
    <row r="37" spans="1:14" x14ac:dyDescent="0.25">
      <c r="A37" s="28" t="s">
        <v>79</v>
      </c>
      <c r="B37" s="96">
        <v>2</v>
      </c>
      <c r="C37" s="96">
        <v>0</v>
      </c>
      <c r="D37" s="96">
        <v>7</v>
      </c>
      <c r="E37" s="96">
        <v>3</v>
      </c>
      <c r="F37" s="96">
        <v>2</v>
      </c>
      <c r="G37" s="96">
        <v>4</v>
      </c>
      <c r="H37" s="96">
        <v>3</v>
      </c>
      <c r="I37" s="96">
        <v>2</v>
      </c>
      <c r="J37" s="96">
        <v>0</v>
      </c>
      <c r="K37" s="96">
        <v>4</v>
      </c>
      <c r="L37" s="108">
        <f t="shared" si="2"/>
        <v>27</v>
      </c>
      <c r="M37" s="95"/>
      <c r="N37" s="87">
        <f t="shared" si="3"/>
        <v>0.58695652173913049</v>
      </c>
    </row>
    <row r="38" spans="1:14" x14ac:dyDescent="0.25">
      <c r="A38" s="28" t="s">
        <v>80</v>
      </c>
      <c r="B38" s="21">
        <v>3</v>
      </c>
      <c r="C38" s="21">
        <v>13</v>
      </c>
      <c r="D38" s="21">
        <v>8</v>
      </c>
      <c r="E38" s="21">
        <v>5</v>
      </c>
      <c r="F38" s="21">
        <v>3</v>
      </c>
      <c r="G38" s="21">
        <v>2</v>
      </c>
      <c r="H38" s="21">
        <v>3</v>
      </c>
      <c r="I38" s="21">
        <v>2</v>
      </c>
      <c r="J38" s="21">
        <v>2</v>
      </c>
      <c r="K38" s="21">
        <v>5</v>
      </c>
      <c r="L38" s="108">
        <f t="shared" si="2"/>
        <v>46</v>
      </c>
      <c r="M38" s="95" t="s">
        <v>99</v>
      </c>
      <c r="N38" s="87">
        <f t="shared" si="3"/>
        <v>1</v>
      </c>
    </row>
    <row r="39" spans="1:14" x14ac:dyDescent="0.25">
      <c r="A39" s="28" t="s">
        <v>81</v>
      </c>
      <c r="B39" s="96">
        <v>4</v>
      </c>
      <c r="C39" s="96">
        <v>4</v>
      </c>
      <c r="D39" s="96">
        <v>3</v>
      </c>
      <c r="E39" s="96">
        <v>7</v>
      </c>
      <c r="F39" s="96">
        <v>12</v>
      </c>
      <c r="G39" s="96">
        <v>4</v>
      </c>
      <c r="H39" s="96">
        <v>3</v>
      </c>
      <c r="I39" s="96">
        <v>0</v>
      </c>
      <c r="J39" s="96">
        <v>0</v>
      </c>
      <c r="K39" s="96">
        <v>4</v>
      </c>
      <c r="L39" s="108">
        <f t="shared" si="2"/>
        <v>41</v>
      </c>
      <c r="M39" s="95" t="s">
        <v>99</v>
      </c>
      <c r="N39" s="87">
        <f t="shared" si="3"/>
        <v>0.89130434782608692</v>
      </c>
    </row>
    <row r="40" spans="1:14" x14ac:dyDescent="0.25">
      <c r="A40" s="28" t="s">
        <v>82</v>
      </c>
      <c r="B40" s="96">
        <v>2</v>
      </c>
      <c r="C40" s="96">
        <v>0</v>
      </c>
      <c r="D40" s="96">
        <v>2</v>
      </c>
      <c r="E40" s="96">
        <v>0</v>
      </c>
      <c r="F40" s="96">
        <v>3</v>
      </c>
      <c r="G40" s="96">
        <v>0</v>
      </c>
      <c r="H40" s="96">
        <v>0</v>
      </c>
      <c r="I40" s="96">
        <v>0</v>
      </c>
      <c r="J40" s="96">
        <v>0</v>
      </c>
      <c r="K40" s="96">
        <v>0</v>
      </c>
      <c r="L40" s="108">
        <f t="shared" si="2"/>
        <v>7</v>
      </c>
      <c r="M40" s="94"/>
      <c r="N40" s="91">
        <f t="shared" si="3"/>
        <v>0.15217391304347827</v>
      </c>
    </row>
    <row r="41" spans="1:14" x14ac:dyDescent="0.25">
      <c r="A41" s="28" t="s">
        <v>83</v>
      </c>
      <c r="B41" s="96">
        <v>0</v>
      </c>
      <c r="C41" s="96">
        <v>5</v>
      </c>
      <c r="D41" s="96">
        <v>2</v>
      </c>
      <c r="E41" s="96">
        <v>4</v>
      </c>
      <c r="F41" s="96">
        <v>0</v>
      </c>
      <c r="G41" s="96">
        <v>0</v>
      </c>
      <c r="H41" s="96">
        <v>3</v>
      </c>
      <c r="I41" s="96">
        <v>3</v>
      </c>
      <c r="J41" s="96">
        <v>1</v>
      </c>
      <c r="K41" s="96">
        <v>0</v>
      </c>
      <c r="L41" s="108">
        <f t="shared" si="2"/>
        <v>18</v>
      </c>
      <c r="M41" s="95"/>
      <c r="N41" s="91">
        <f t="shared" si="3"/>
        <v>0.39130434782608697</v>
      </c>
    </row>
    <row r="42" spans="1:14" x14ac:dyDescent="0.25">
      <c r="A42" s="28" t="s">
        <v>84</v>
      </c>
      <c r="B42" s="96">
        <v>2</v>
      </c>
      <c r="C42" s="96">
        <v>0</v>
      </c>
      <c r="D42" s="96">
        <v>2</v>
      </c>
      <c r="E42" s="96">
        <v>0</v>
      </c>
      <c r="F42" s="96">
        <v>7</v>
      </c>
      <c r="G42" s="96">
        <v>5</v>
      </c>
      <c r="H42" s="96">
        <v>3</v>
      </c>
      <c r="I42" s="96">
        <v>3</v>
      </c>
      <c r="J42" s="96">
        <v>5</v>
      </c>
      <c r="K42" s="96">
        <v>2</v>
      </c>
      <c r="L42" s="108">
        <f t="shared" si="2"/>
        <v>29</v>
      </c>
      <c r="M42" s="95"/>
      <c r="N42" s="91">
        <f t="shared" si="3"/>
        <v>0.63043478260869568</v>
      </c>
    </row>
    <row r="43" spans="1:14" x14ac:dyDescent="0.25">
      <c r="A43" s="28" t="s">
        <v>85</v>
      </c>
      <c r="B43" s="96">
        <v>4</v>
      </c>
      <c r="C43" s="96">
        <v>7</v>
      </c>
      <c r="D43" s="96">
        <v>3</v>
      </c>
      <c r="E43" s="96">
        <v>3</v>
      </c>
      <c r="F43" s="96">
        <v>7</v>
      </c>
      <c r="G43" s="96">
        <v>4</v>
      </c>
      <c r="H43" s="96">
        <v>3</v>
      </c>
      <c r="I43" s="96">
        <v>5</v>
      </c>
      <c r="J43" s="96">
        <v>2</v>
      </c>
      <c r="K43" s="96">
        <v>3</v>
      </c>
      <c r="L43" s="108">
        <f t="shared" si="2"/>
        <v>41</v>
      </c>
      <c r="M43" s="95">
        <v>2</v>
      </c>
      <c r="N43" s="91">
        <f t="shared" si="3"/>
        <v>0.89130434782608692</v>
      </c>
    </row>
    <row r="44" spans="1:14" x14ac:dyDescent="0.25">
      <c r="A44" s="100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108">
        <f t="shared" si="2"/>
        <v>0</v>
      </c>
      <c r="M44" s="95"/>
      <c r="N44" s="87">
        <f t="shared" si="3"/>
        <v>0</v>
      </c>
    </row>
    <row r="45" spans="1:14" x14ac:dyDescent="0.25">
      <c r="A45" s="100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108">
        <f t="shared" si="2"/>
        <v>0</v>
      </c>
      <c r="M45" s="95"/>
      <c r="N45" s="87">
        <f t="shared" si="3"/>
        <v>0</v>
      </c>
    </row>
    <row r="46" spans="1:14" x14ac:dyDescent="0.25">
      <c r="A46" s="100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108">
        <f t="shared" si="2"/>
        <v>0</v>
      </c>
      <c r="M46" s="95"/>
      <c r="N46" s="87">
        <f t="shared" si="3"/>
        <v>0</v>
      </c>
    </row>
    <row r="47" spans="1:14" x14ac:dyDescent="0.25">
      <c r="A47" s="100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108">
        <f t="shared" si="2"/>
        <v>0</v>
      </c>
      <c r="M47" s="95"/>
      <c r="N47" s="87">
        <f t="shared" si="3"/>
        <v>0</v>
      </c>
    </row>
    <row r="48" spans="1:14" x14ac:dyDescent="0.25">
      <c r="A48" s="100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108">
        <f t="shared" si="2"/>
        <v>0</v>
      </c>
      <c r="M48" s="41"/>
      <c r="N48" s="87">
        <f t="shared" si="3"/>
        <v>0</v>
      </c>
    </row>
    <row r="49" spans="1:14" x14ac:dyDescent="0.25">
      <c r="A49" s="100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108">
        <f t="shared" si="2"/>
        <v>0</v>
      </c>
      <c r="M49" s="83"/>
      <c r="N49" s="90">
        <f t="shared" si="3"/>
        <v>0</v>
      </c>
    </row>
    <row r="50" spans="1:14" x14ac:dyDescent="0.25">
      <c r="A50" s="100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108">
        <f t="shared" si="2"/>
        <v>0</v>
      </c>
      <c r="M50" s="41"/>
      <c r="N50" s="87">
        <f t="shared" si="3"/>
        <v>0</v>
      </c>
    </row>
    <row r="51" spans="1:14" x14ac:dyDescent="0.25">
      <c r="A51" s="100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108">
        <f t="shared" si="2"/>
        <v>0</v>
      </c>
      <c r="M51" s="41"/>
      <c r="N51" s="87">
        <f t="shared" si="3"/>
        <v>0</v>
      </c>
    </row>
    <row r="52" spans="1:14" x14ac:dyDescent="0.25">
      <c r="A52" s="100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108">
        <f t="shared" si="2"/>
        <v>0</v>
      </c>
      <c r="M52" s="41"/>
      <c r="N52" s="87">
        <f t="shared" si="3"/>
        <v>0</v>
      </c>
    </row>
    <row r="53" spans="1:14" x14ac:dyDescent="0.25">
      <c r="A53" s="100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108">
        <f t="shared" si="2"/>
        <v>0</v>
      </c>
      <c r="M53" s="41"/>
      <c r="N53" s="87">
        <f t="shared" si="3"/>
        <v>0</v>
      </c>
    </row>
    <row r="54" spans="1:14" x14ac:dyDescent="0.25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108">
        <f t="shared" si="2"/>
        <v>0</v>
      </c>
      <c r="M54" s="41"/>
      <c r="N54" s="87">
        <f t="shared" si="3"/>
        <v>0</v>
      </c>
    </row>
    <row r="55" spans="1:14" x14ac:dyDescent="0.25"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108">
        <f t="shared" si="2"/>
        <v>0</v>
      </c>
      <c r="M55" s="41"/>
      <c r="N55" s="87">
        <f t="shared" si="3"/>
        <v>0</v>
      </c>
    </row>
    <row r="56" spans="1:14" x14ac:dyDescent="0.25">
      <c r="L56" s="108">
        <f t="shared" si="2"/>
        <v>0</v>
      </c>
      <c r="N56" s="87">
        <f t="shared" si="3"/>
        <v>0</v>
      </c>
    </row>
  </sheetData>
  <mergeCells count="4">
    <mergeCell ref="B2:F2"/>
    <mergeCell ref="G2:K2"/>
    <mergeCell ref="B24:F24"/>
    <mergeCell ref="G24:K24"/>
  </mergeCells>
  <pageMargins left="0.7" right="0.7" top="0.75" bottom="0.75" header="0.3" footer="0.3"/>
  <pageSetup paperSize="9"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view="pageBreakPreview" zoomScale="107" zoomScaleNormal="100" zoomScaleSheetLayoutView="107" workbookViewId="0">
      <selection activeCell="M8" sqref="M8"/>
    </sheetView>
  </sheetViews>
  <sheetFormatPr defaultRowHeight="15" x14ac:dyDescent="0.25"/>
  <cols>
    <col min="1" max="1" width="29.140625" style="48" customWidth="1"/>
    <col min="2" max="12" width="9.140625" style="48"/>
    <col min="13" max="13" width="8.85546875" style="105"/>
    <col min="14" max="14" width="16.7109375" style="48" customWidth="1"/>
    <col min="15" max="16384" width="9.140625" style="48"/>
  </cols>
  <sheetData>
    <row r="1" spans="1:14" x14ac:dyDescent="0.25">
      <c r="A1" s="134" t="s">
        <v>24</v>
      </c>
    </row>
    <row r="2" spans="1:14" x14ac:dyDescent="0.25">
      <c r="A2" s="134"/>
    </row>
    <row r="3" spans="1:14" x14ac:dyDescent="0.25">
      <c r="A3" s="134"/>
      <c r="B3" s="106">
        <v>1</v>
      </c>
      <c r="C3" s="82">
        <v>2</v>
      </c>
      <c r="D3" s="82">
        <v>3</v>
      </c>
      <c r="E3" s="82">
        <v>4</v>
      </c>
      <c r="F3" s="82">
        <v>5</v>
      </c>
      <c r="G3" s="82">
        <v>6</v>
      </c>
      <c r="H3" s="82">
        <v>7</v>
      </c>
      <c r="I3" s="82">
        <v>8</v>
      </c>
      <c r="J3" s="82">
        <v>9</v>
      </c>
      <c r="K3" s="82">
        <v>10</v>
      </c>
      <c r="L3" s="21" t="s">
        <v>16</v>
      </c>
      <c r="M3" s="107" t="s">
        <v>17</v>
      </c>
      <c r="N3" s="21" t="s">
        <v>18</v>
      </c>
    </row>
    <row r="4" spans="1:14" x14ac:dyDescent="0.25">
      <c r="A4" s="100" t="s">
        <v>60</v>
      </c>
      <c r="B4" s="96">
        <v>0</v>
      </c>
      <c r="C4" s="96">
        <v>0</v>
      </c>
      <c r="D4" s="96">
        <v>0</v>
      </c>
      <c r="E4" s="96">
        <v>0</v>
      </c>
      <c r="F4" s="96">
        <v>0</v>
      </c>
      <c r="G4" s="96">
        <v>0</v>
      </c>
      <c r="H4" s="96">
        <v>0</v>
      </c>
      <c r="I4" s="96">
        <v>0</v>
      </c>
      <c r="J4" s="96">
        <v>0</v>
      </c>
      <c r="K4" s="96">
        <v>0</v>
      </c>
      <c r="L4" s="108">
        <v>0</v>
      </c>
      <c r="M4" s="82"/>
      <c r="N4" s="87">
        <f>L4/MAX($L$4:$L$19)</f>
        <v>0</v>
      </c>
    </row>
    <row r="5" spans="1:14" x14ac:dyDescent="0.25">
      <c r="A5" s="100" t="s">
        <v>87</v>
      </c>
      <c r="B5" s="96">
        <v>0</v>
      </c>
      <c r="C5" s="96">
        <v>0</v>
      </c>
      <c r="D5" s="96">
        <v>10</v>
      </c>
      <c r="E5" s="96">
        <v>0</v>
      </c>
      <c r="F5" s="96">
        <v>0</v>
      </c>
      <c r="G5" s="96">
        <v>0</v>
      </c>
      <c r="H5" s="96">
        <v>0</v>
      </c>
      <c r="I5" s="96">
        <v>20</v>
      </c>
      <c r="J5" s="96">
        <v>15</v>
      </c>
      <c r="K5" s="96">
        <v>10</v>
      </c>
      <c r="L5" s="108">
        <f t="shared" ref="L5:L19" si="0">SUM(B5:K5)</f>
        <v>55</v>
      </c>
      <c r="M5" s="82">
        <v>2</v>
      </c>
      <c r="N5" s="87">
        <f t="shared" ref="N5:N19" si="1">L5/MAX($L$4:$L$19)</f>
        <v>0.91666666666666663</v>
      </c>
    </row>
    <row r="6" spans="1:14" x14ac:dyDescent="0.25">
      <c r="A6" s="100" t="s">
        <v>65</v>
      </c>
      <c r="B6" s="96">
        <v>0</v>
      </c>
      <c r="C6" s="96">
        <v>0</v>
      </c>
      <c r="D6" s="96">
        <v>10</v>
      </c>
      <c r="E6" s="96">
        <v>0</v>
      </c>
      <c r="F6" s="96">
        <v>20</v>
      </c>
      <c r="G6" s="96">
        <v>0</v>
      </c>
      <c r="H6" s="96">
        <v>5</v>
      </c>
      <c r="I6" s="96">
        <v>10</v>
      </c>
      <c r="J6" s="96">
        <v>5</v>
      </c>
      <c r="K6" s="96">
        <v>0</v>
      </c>
      <c r="L6" s="108">
        <f t="shared" si="0"/>
        <v>50</v>
      </c>
      <c r="M6" s="82">
        <v>3</v>
      </c>
      <c r="N6" s="87">
        <f t="shared" si="1"/>
        <v>0.83333333333333337</v>
      </c>
    </row>
    <row r="7" spans="1:14" x14ac:dyDescent="0.25">
      <c r="A7" s="100" t="s">
        <v>67</v>
      </c>
      <c r="B7" s="96">
        <v>0</v>
      </c>
      <c r="C7" s="96">
        <v>10</v>
      </c>
      <c r="D7" s="96">
        <v>0</v>
      </c>
      <c r="E7" s="96">
        <v>0</v>
      </c>
      <c r="F7" s="96">
        <v>0</v>
      </c>
      <c r="G7" s="96">
        <v>15</v>
      </c>
      <c r="H7" s="96">
        <v>0</v>
      </c>
      <c r="I7" s="96">
        <v>15</v>
      </c>
      <c r="J7" s="96">
        <v>0</v>
      </c>
      <c r="K7" s="96">
        <v>15</v>
      </c>
      <c r="L7" s="108">
        <f t="shared" si="0"/>
        <v>55</v>
      </c>
      <c r="M7" s="82" t="s">
        <v>99</v>
      </c>
      <c r="N7" s="87">
        <f t="shared" si="1"/>
        <v>0.91666666666666663</v>
      </c>
    </row>
    <row r="8" spans="1:14" x14ac:dyDescent="0.25">
      <c r="A8" s="100" t="s">
        <v>66</v>
      </c>
      <c r="B8" s="96">
        <v>0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5</v>
      </c>
      <c r="I8" s="96">
        <v>20</v>
      </c>
      <c r="J8" s="96">
        <v>0</v>
      </c>
      <c r="K8" s="96">
        <v>0</v>
      </c>
      <c r="L8" s="108">
        <f t="shared" si="0"/>
        <v>25</v>
      </c>
      <c r="M8" s="81"/>
      <c r="N8" s="87">
        <f t="shared" si="1"/>
        <v>0.41666666666666669</v>
      </c>
    </row>
    <row r="9" spans="1:14" x14ac:dyDescent="0.25">
      <c r="A9" s="100" t="s">
        <v>62</v>
      </c>
      <c r="B9" s="96">
        <v>0</v>
      </c>
      <c r="C9" s="96">
        <v>5</v>
      </c>
      <c r="D9" s="96">
        <v>10</v>
      </c>
      <c r="E9" s="96">
        <v>0</v>
      </c>
      <c r="F9" s="96">
        <v>0</v>
      </c>
      <c r="G9" s="96">
        <v>15</v>
      </c>
      <c r="H9" s="96">
        <v>0</v>
      </c>
      <c r="I9" s="96">
        <v>0</v>
      </c>
      <c r="J9" s="96">
        <v>0</v>
      </c>
      <c r="K9" s="96">
        <v>5</v>
      </c>
      <c r="L9" s="108">
        <f t="shared" si="0"/>
        <v>35</v>
      </c>
      <c r="M9" s="82"/>
      <c r="N9" s="87">
        <f t="shared" si="1"/>
        <v>0.58333333333333337</v>
      </c>
    </row>
    <row r="10" spans="1:14" x14ac:dyDescent="0.25">
      <c r="A10" s="100" t="s">
        <v>63</v>
      </c>
      <c r="B10" s="96">
        <v>0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108">
        <f t="shared" si="0"/>
        <v>0</v>
      </c>
      <c r="M10" s="82"/>
      <c r="N10" s="87">
        <f t="shared" si="1"/>
        <v>0</v>
      </c>
    </row>
    <row r="11" spans="1:14" x14ac:dyDescent="0.25">
      <c r="A11" s="100" t="s">
        <v>59</v>
      </c>
      <c r="B11" s="96">
        <v>0</v>
      </c>
      <c r="C11" s="96">
        <v>0</v>
      </c>
      <c r="D11" s="96">
        <v>0</v>
      </c>
      <c r="E11" s="96">
        <v>0</v>
      </c>
      <c r="F11" s="96">
        <v>0</v>
      </c>
      <c r="G11" s="96">
        <v>5</v>
      </c>
      <c r="H11" s="96">
        <v>15</v>
      </c>
      <c r="I11" s="96">
        <v>0</v>
      </c>
      <c r="J11" s="96">
        <v>0</v>
      </c>
      <c r="K11" s="96">
        <v>0</v>
      </c>
      <c r="L11" s="108">
        <f t="shared" si="0"/>
        <v>20</v>
      </c>
      <c r="M11" s="82"/>
      <c r="N11" s="87">
        <f t="shared" si="1"/>
        <v>0.33333333333333331</v>
      </c>
    </row>
    <row r="12" spans="1:14" x14ac:dyDescent="0.25">
      <c r="A12" s="100" t="s">
        <v>64</v>
      </c>
      <c r="B12" s="96">
        <v>0</v>
      </c>
      <c r="C12" s="96">
        <v>0</v>
      </c>
      <c r="D12" s="96">
        <v>15</v>
      </c>
      <c r="E12" s="96">
        <v>0</v>
      </c>
      <c r="F12" s="96">
        <v>0</v>
      </c>
      <c r="G12" s="96">
        <v>0</v>
      </c>
      <c r="H12" s="96">
        <v>10</v>
      </c>
      <c r="I12" s="96">
        <v>0</v>
      </c>
      <c r="J12" s="96">
        <v>10</v>
      </c>
      <c r="K12" s="96">
        <v>0</v>
      </c>
      <c r="L12" s="108">
        <f t="shared" si="0"/>
        <v>35</v>
      </c>
      <c r="M12" s="82"/>
      <c r="N12" s="87">
        <f t="shared" si="1"/>
        <v>0.58333333333333337</v>
      </c>
    </row>
    <row r="13" spans="1:14" x14ac:dyDescent="0.25">
      <c r="A13" s="100" t="s">
        <v>58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108">
        <f t="shared" si="0"/>
        <v>0</v>
      </c>
      <c r="M13" s="83"/>
      <c r="N13" s="87">
        <f t="shared" si="1"/>
        <v>0</v>
      </c>
    </row>
    <row r="14" spans="1:14" x14ac:dyDescent="0.25">
      <c r="A14" s="100" t="s">
        <v>86</v>
      </c>
      <c r="B14" s="21"/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5</v>
      </c>
      <c r="K14" s="21">
        <v>0</v>
      </c>
      <c r="L14" s="108">
        <f t="shared" si="0"/>
        <v>5</v>
      </c>
      <c r="M14" s="41"/>
      <c r="N14" s="87">
        <f t="shared" si="1"/>
        <v>8.3333333333333329E-2</v>
      </c>
    </row>
    <row r="15" spans="1:14" x14ac:dyDescent="0.25">
      <c r="A15" s="100" t="s">
        <v>93</v>
      </c>
      <c r="B15" s="21">
        <v>0</v>
      </c>
      <c r="C15" s="21">
        <v>0</v>
      </c>
      <c r="D15" s="21">
        <v>0</v>
      </c>
      <c r="E15" s="21">
        <v>5</v>
      </c>
      <c r="F15" s="21">
        <v>10</v>
      </c>
      <c r="G15" s="21">
        <v>10</v>
      </c>
      <c r="H15" s="21">
        <v>0</v>
      </c>
      <c r="I15" s="21">
        <v>15</v>
      </c>
      <c r="J15" s="21">
        <v>20</v>
      </c>
      <c r="K15" s="21">
        <v>0</v>
      </c>
      <c r="L15" s="108">
        <f t="shared" si="0"/>
        <v>60</v>
      </c>
      <c r="M15" s="41">
        <v>1</v>
      </c>
      <c r="N15" s="87">
        <f t="shared" si="1"/>
        <v>1</v>
      </c>
    </row>
    <row r="16" spans="1:14" ht="15" customHeight="1" x14ac:dyDescent="0.25">
      <c r="A16" s="10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108">
        <f t="shared" si="0"/>
        <v>0</v>
      </c>
      <c r="M16" s="41"/>
      <c r="N16" s="87">
        <f t="shared" si="1"/>
        <v>0</v>
      </c>
    </row>
    <row r="17" spans="1:14" ht="15" customHeight="1" x14ac:dyDescent="0.25">
      <c r="A17" s="10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108">
        <f t="shared" si="0"/>
        <v>0</v>
      </c>
      <c r="M17" s="41"/>
      <c r="N17" s="87">
        <f t="shared" si="1"/>
        <v>0</v>
      </c>
    </row>
    <row r="18" spans="1:14" ht="15" customHeight="1" x14ac:dyDescent="0.25">
      <c r="A18" s="10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108">
        <f t="shared" si="0"/>
        <v>0</v>
      </c>
      <c r="M18" s="41"/>
      <c r="N18" s="87">
        <f t="shared" si="1"/>
        <v>0</v>
      </c>
    </row>
    <row r="19" spans="1:14" x14ac:dyDescent="0.25">
      <c r="A19" s="10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108">
        <f t="shared" si="0"/>
        <v>0</v>
      </c>
      <c r="M19" s="41"/>
      <c r="N19" s="87">
        <f t="shared" si="1"/>
        <v>0</v>
      </c>
    </row>
    <row r="23" spans="1:14" x14ac:dyDescent="0.25">
      <c r="A23" s="135" t="s">
        <v>25</v>
      </c>
    </row>
    <row r="24" spans="1:14" x14ac:dyDescent="0.25">
      <c r="A24" s="136"/>
    </row>
    <row r="25" spans="1:14" x14ac:dyDescent="0.25">
      <c r="A25" s="137"/>
      <c r="B25" s="106">
        <v>1</v>
      </c>
      <c r="C25" s="82">
        <v>2</v>
      </c>
      <c r="D25" s="82">
        <v>3</v>
      </c>
      <c r="E25" s="82">
        <v>4</v>
      </c>
      <c r="F25" s="82">
        <v>5</v>
      </c>
      <c r="G25" s="82">
        <v>6</v>
      </c>
      <c r="H25" s="82">
        <v>7</v>
      </c>
      <c r="I25" s="82">
        <v>8</v>
      </c>
      <c r="J25" s="82">
        <v>9</v>
      </c>
      <c r="K25" s="82">
        <v>10</v>
      </c>
      <c r="L25" s="21" t="s">
        <v>16</v>
      </c>
      <c r="M25" s="41" t="s">
        <v>17</v>
      </c>
      <c r="N25" s="21" t="s">
        <v>18</v>
      </c>
    </row>
    <row r="26" spans="1:14" x14ac:dyDescent="0.25">
      <c r="A26" s="100" t="s">
        <v>84</v>
      </c>
      <c r="B26" s="96">
        <v>5</v>
      </c>
      <c r="C26" s="96">
        <v>20</v>
      </c>
      <c r="D26" s="96">
        <v>0</v>
      </c>
      <c r="E26" s="96">
        <v>0</v>
      </c>
      <c r="F26" s="96">
        <v>10</v>
      </c>
      <c r="G26" s="96">
        <v>15</v>
      </c>
      <c r="H26" s="96">
        <v>20</v>
      </c>
      <c r="I26" s="96">
        <v>5</v>
      </c>
      <c r="J26" s="96">
        <v>20</v>
      </c>
      <c r="K26" s="96">
        <v>5</v>
      </c>
      <c r="L26" s="108">
        <f t="shared" ref="L26:L56" si="2">SUM(B26:K26)</f>
        <v>100</v>
      </c>
      <c r="M26" s="95">
        <v>3</v>
      </c>
      <c r="N26" s="87">
        <f>L26/MAX($L$26:$L$55)</f>
        <v>0.90909090909090906</v>
      </c>
    </row>
    <row r="27" spans="1:14" x14ac:dyDescent="0.25">
      <c r="A27" s="100" t="s">
        <v>68</v>
      </c>
      <c r="B27" s="96">
        <v>15</v>
      </c>
      <c r="C27" s="96">
        <v>15</v>
      </c>
      <c r="D27" s="96">
        <v>5</v>
      </c>
      <c r="E27" s="96">
        <v>10</v>
      </c>
      <c r="F27" s="96">
        <v>10</v>
      </c>
      <c r="G27" s="96">
        <v>0</v>
      </c>
      <c r="H27" s="96">
        <v>5</v>
      </c>
      <c r="I27" s="96">
        <v>0</v>
      </c>
      <c r="J27" s="96">
        <v>15</v>
      </c>
      <c r="K27" s="96">
        <v>10</v>
      </c>
      <c r="L27" s="108">
        <f t="shared" si="2"/>
        <v>85</v>
      </c>
      <c r="M27" s="82"/>
      <c r="N27" s="87">
        <f>L27/MAX($L$26:$L$55)</f>
        <v>0.77272727272727271</v>
      </c>
    </row>
    <row r="28" spans="1:14" x14ac:dyDescent="0.25">
      <c r="A28" s="100" t="s">
        <v>74</v>
      </c>
      <c r="B28" s="96">
        <v>0</v>
      </c>
      <c r="C28" s="96">
        <v>0</v>
      </c>
      <c r="D28" s="96">
        <v>20</v>
      </c>
      <c r="E28" s="96">
        <v>10</v>
      </c>
      <c r="F28" s="96">
        <v>10</v>
      </c>
      <c r="G28" s="96">
        <v>15</v>
      </c>
      <c r="H28" s="96">
        <v>15</v>
      </c>
      <c r="I28" s="96">
        <v>15</v>
      </c>
      <c r="J28" s="96">
        <v>5</v>
      </c>
      <c r="K28" s="96">
        <v>20</v>
      </c>
      <c r="L28" s="108">
        <f t="shared" si="2"/>
        <v>110</v>
      </c>
      <c r="M28" s="82">
        <v>1</v>
      </c>
      <c r="N28" s="87">
        <f t="shared" ref="N28:N56" si="3">L28/MAX($L$26:$L$55)</f>
        <v>1</v>
      </c>
    </row>
    <row r="29" spans="1:14" x14ac:dyDescent="0.25">
      <c r="A29" s="100" t="s">
        <v>71</v>
      </c>
      <c r="B29" s="96">
        <v>0</v>
      </c>
      <c r="C29" s="96">
        <v>0</v>
      </c>
      <c r="D29" s="96">
        <v>0</v>
      </c>
      <c r="E29" s="96">
        <v>10</v>
      </c>
      <c r="F29" s="96">
        <v>10</v>
      </c>
      <c r="G29" s="96">
        <v>0</v>
      </c>
      <c r="H29" s="96">
        <v>0</v>
      </c>
      <c r="I29" s="96">
        <v>0</v>
      </c>
      <c r="J29" s="96">
        <v>0</v>
      </c>
      <c r="K29" s="96">
        <v>0</v>
      </c>
      <c r="L29" s="108">
        <f t="shared" si="2"/>
        <v>20</v>
      </c>
      <c r="M29" s="95"/>
      <c r="N29" s="87">
        <f t="shared" si="3"/>
        <v>0.18181818181818182</v>
      </c>
    </row>
    <row r="30" spans="1:14" x14ac:dyDescent="0.25">
      <c r="A30" s="100" t="s">
        <v>79</v>
      </c>
      <c r="B30" s="96">
        <v>20</v>
      </c>
      <c r="C30" s="96">
        <v>10</v>
      </c>
      <c r="D30" s="96">
        <v>10</v>
      </c>
      <c r="E30" s="96">
        <v>10</v>
      </c>
      <c r="F30" s="96">
        <v>10</v>
      </c>
      <c r="G30" s="96">
        <v>0</v>
      </c>
      <c r="H30" s="96">
        <v>15</v>
      </c>
      <c r="I30" s="96">
        <v>10</v>
      </c>
      <c r="J30" s="96">
        <v>15</v>
      </c>
      <c r="K30" s="96">
        <v>0</v>
      </c>
      <c r="L30" s="108">
        <f t="shared" si="2"/>
        <v>100</v>
      </c>
      <c r="N30" s="87">
        <f t="shared" si="3"/>
        <v>0.90909090909090906</v>
      </c>
    </row>
    <row r="31" spans="1:14" x14ac:dyDescent="0.25">
      <c r="A31" s="100" t="s">
        <v>88</v>
      </c>
      <c r="B31" s="96">
        <v>0</v>
      </c>
      <c r="C31" s="96">
        <v>10</v>
      </c>
      <c r="D31" s="96">
        <v>15</v>
      </c>
      <c r="E31" s="96">
        <v>10</v>
      </c>
      <c r="F31" s="96">
        <v>15</v>
      </c>
      <c r="G31" s="96">
        <v>10</v>
      </c>
      <c r="H31" s="96">
        <v>10</v>
      </c>
      <c r="I31" s="96">
        <v>0</v>
      </c>
      <c r="J31" s="96">
        <v>0</v>
      </c>
      <c r="K31" s="96">
        <v>10</v>
      </c>
      <c r="L31" s="108">
        <f t="shared" si="2"/>
        <v>80</v>
      </c>
      <c r="M31" s="95"/>
      <c r="N31" s="87">
        <f t="shared" si="3"/>
        <v>0.72727272727272729</v>
      </c>
    </row>
    <row r="32" spans="1:14" x14ac:dyDescent="0.25">
      <c r="A32" s="100" t="s">
        <v>76</v>
      </c>
      <c r="B32" s="96">
        <v>15</v>
      </c>
      <c r="C32" s="96">
        <v>10</v>
      </c>
      <c r="D32" s="96">
        <v>15</v>
      </c>
      <c r="E32" s="96">
        <v>20</v>
      </c>
      <c r="F32" s="96">
        <v>10</v>
      </c>
      <c r="G32" s="96">
        <v>5</v>
      </c>
      <c r="H32" s="96">
        <v>15</v>
      </c>
      <c r="I32" s="96">
        <v>0</v>
      </c>
      <c r="J32" s="96">
        <v>15</v>
      </c>
      <c r="K32" s="96">
        <v>0</v>
      </c>
      <c r="L32" s="108">
        <f t="shared" si="2"/>
        <v>105</v>
      </c>
      <c r="M32" s="95">
        <v>2</v>
      </c>
      <c r="N32" s="87">
        <f t="shared" si="3"/>
        <v>0.95454545454545459</v>
      </c>
    </row>
    <row r="33" spans="1:14" x14ac:dyDescent="0.25">
      <c r="A33" s="100" t="s">
        <v>77</v>
      </c>
      <c r="B33" s="96">
        <v>0</v>
      </c>
      <c r="C33" s="96">
        <v>10</v>
      </c>
      <c r="D33" s="96">
        <v>0</v>
      </c>
      <c r="E33" s="96">
        <v>0</v>
      </c>
      <c r="F33" s="96">
        <v>5</v>
      </c>
      <c r="G33" s="96">
        <v>0</v>
      </c>
      <c r="H33" s="96">
        <v>0</v>
      </c>
      <c r="I33" s="96">
        <v>15</v>
      </c>
      <c r="J33" s="96">
        <v>20</v>
      </c>
      <c r="K33" s="96">
        <v>5</v>
      </c>
      <c r="L33" s="108">
        <f t="shared" si="2"/>
        <v>55</v>
      </c>
      <c r="M33" s="95"/>
      <c r="N33" s="87">
        <f t="shared" si="3"/>
        <v>0.5</v>
      </c>
    </row>
    <row r="34" spans="1:14" x14ac:dyDescent="0.25">
      <c r="A34" s="100" t="s">
        <v>81</v>
      </c>
      <c r="B34" s="96">
        <v>0</v>
      </c>
      <c r="C34" s="96">
        <v>0</v>
      </c>
      <c r="D34" s="96">
        <v>20</v>
      </c>
      <c r="E34" s="96">
        <v>20</v>
      </c>
      <c r="F34" s="96">
        <v>5</v>
      </c>
      <c r="G34" s="96">
        <v>10</v>
      </c>
      <c r="H34" s="96">
        <v>0</v>
      </c>
      <c r="I34" s="96">
        <v>10</v>
      </c>
      <c r="J34" s="96">
        <v>0</v>
      </c>
      <c r="K34" s="96">
        <v>10</v>
      </c>
      <c r="L34" s="108">
        <f t="shared" si="2"/>
        <v>75</v>
      </c>
      <c r="M34" s="95"/>
      <c r="N34" s="87">
        <f t="shared" si="3"/>
        <v>0.68181818181818177</v>
      </c>
    </row>
    <row r="35" spans="1:14" x14ac:dyDescent="0.25">
      <c r="A35" s="100" t="s">
        <v>83</v>
      </c>
      <c r="B35" s="96">
        <v>0</v>
      </c>
      <c r="C35" s="96">
        <v>10</v>
      </c>
      <c r="D35" s="96">
        <v>15</v>
      </c>
      <c r="E35" s="96">
        <v>10</v>
      </c>
      <c r="F35" s="96">
        <v>5</v>
      </c>
      <c r="G35" s="96">
        <v>10</v>
      </c>
      <c r="H35" s="96">
        <v>5</v>
      </c>
      <c r="I35" s="96">
        <v>10</v>
      </c>
      <c r="J35" s="96">
        <v>15</v>
      </c>
      <c r="K35" s="96">
        <v>15</v>
      </c>
      <c r="L35" s="108">
        <f t="shared" si="2"/>
        <v>95</v>
      </c>
      <c r="M35" s="95"/>
      <c r="N35" s="87">
        <f t="shared" si="3"/>
        <v>0.86363636363636365</v>
      </c>
    </row>
    <row r="36" spans="1:14" x14ac:dyDescent="0.25">
      <c r="A36" s="100" t="s">
        <v>75</v>
      </c>
      <c r="B36" s="96">
        <v>10</v>
      </c>
      <c r="C36" s="96">
        <v>20</v>
      </c>
      <c r="D36" s="96">
        <v>0</v>
      </c>
      <c r="E36" s="96">
        <v>15</v>
      </c>
      <c r="F36" s="96">
        <v>0</v>
      </c>
      <c r="G36" s="96">
        <v>0</v>
      </c>
      <c r="H36" s="96">
        <v>10</v>
      </c>
      <c r="I36" s="96">
        <v>0</v>
      </c>
      <c r="J36" s="96">
        <v>20</v>
      </c>
      <c r="K36" s="96">
        <v>0</v>
      </c>
      <c r="L36" s="108">
        <f t="shared" si="2"/>
        <v>75</v>
      </c>
      <c r="M36" s="95"/>
      <c r="N36" s="87">
        <f t="shared" si="3"/>
        <v>0.68181818181818177</v>
      </c>
    </row>
    <row r="37" spans="1:14" x14ac:dyDescent="0.25">
      <c r="A37" s="100" t="s">
        <v>73</v>
      </c>
      <c r="B37" s="96">
        <v>0</v>
      </c>
      <c r="C37" s="96">
        <v>10</v>
      </c>
      <c r="D37" s="96">
        <v>0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108">
        <f t="shared" si="2"/>
        <v>10</v>
      </c>
      <c r="M37" s="95"/>
      <c r="N37" s="87">
        <f t="shared" si="3"/>
        <v>9.0909090909090912E-2</v>
      </c>
    </row>
    <row r="38" spans="1:14" x14ac:dyDescent="0.25">
      <c r="A38" s="100" t="s">
        <v>91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10</v>
      </c>
      <c r="K38" s="21">
        <v>20</v>
      </c>
      <c r="L38" s="108">
        <f t="shared" si="2"/>
        <v>30</v>
      </c>
      <c r="M38" s="95"/>
      <c r="N38" s="87">
        <f t="shared" si="3"/>
        <v>0.27272727272727271</v>
      </c>
    </row>
    <row r="39" spans="1:14" x14ac:dyDescent="0.25">
      <c r="A39" s="100" t="s">
        <v>72</v>
      </c>
      <c r="B39" s="96">
        <v>0</v>
      </c>
      <c r="C39" s="96">
        <v>15</v>
      </c>
      <c r="D39" s="96">
        <v>0</v>
      </c>
      <c r="E39" s="96">
        <v>0</v>
      </c>
      <c r="F39" s="96">
        <v>0</v>
      </c>
      <c r="G39" s="96">
        <v>0</v>
      </c>
      <c r="H39" s="96">
        <v>0</v>
      </c>
      <c r="I39" s="96">
        <v>0</v>
      </c>
      <c r="J39" s="96">
        <v>10</v>
      </c>
      <c r="K39" s="96">
        <v>0</v>
      </c>
      <c r="L39" s="108">
        <f t="shared" si="2"/>
        <v>25</v>
      </c>
      <c r="M39" s="95"/>
      <c r="N39" s="87">
        <f t="shared" si="3"/>
        <v>0.22727272727272727</v>
      </c>
    </row>
    <row r="40" spans="1:14" x14ac:dyDescent="0.25">
      <c r="A40" s="100" t="s">
        <v>82</v>
      </c>
      <c r="B40" s="96">
        <v>0</v>
      </c>
      <c r="C40" s="96">
        <v>0</v>
      </c>
      <c r="D40" s="96">
        <v>0</v>
      </c>
      <c r="E40" s="96">
        <v>0</v>
      </c>
      <c r="F40" s="96">
        <v>0</v>
      </c>
      <c r="G40" s="96">
        <v>0</v>
      </c>
      <c r="H40" s="96">
        <v>0</v>
      </c>
      <c r="I40" s="96">
        <v>0</v>
      </c>
      <c r="J40" s="96">
        <v>0</v>
      </c>
      <c r="K40" s="96">
        <v>5</v>
      </c>
      <c r="L40" s="108">
        <f t="shared" si="2"/>
        <v>5</v>
      </c>
      <c r="M40" s="94"/>
      <c r="N40" s="91">
        <f t="shared" si="3"/>
        <v>4.5454545454545456E-2</v>
      </c>
    </row>
    <row r="41" spans="1:14" x14ac:dyDescent="0.25">
      <c r="A41" s="100" t="s">
        <v>85</v>
      </c>
      <c r="B41" s="96">
        <v>0</v>
      </c>
      <c r="C41" s="96">
        <v>0</v>
      </c>
      <c r="D41" s="96">
        <v>0</v>
      </c>
      <c r="E41" s="96">
        <v>10</v>
      </c>
      <c r="F41" s="96">
        <v>0</v>
      </c>
      <c r="G41" s="96">
        <v>10</v>
      </c>
      <c r="H41" s="96">
        <v>15</v>
      </c>
      <c r="I41" s="96">
        <v>0</v>
      </c>
      <c r="J41" s="96">
        <v>0</v>
      </c>
      <c r="K41" s="96">
        <v>0</v>
      </c>
      <c r="L41" s="108">
        <f t="shared" si="2"/>
        <v>35</v>
      </c>
      <c r="M41" s="95"/>
      <c r="N41" s="87">
        <f t="shared" si="3"/>
        <v>0.31818181818181818</v>
      </c>
    </row>
    <row r="42" spans="1:14" x14ac:dyDescent="0.25">
      <c r="A42" s="100" t="s">
        <v>70</v>
      </c>
      <c r="B42" s="96">
        <v>0</v>
      </c>
      <c r="C42" s="96">
        <v>5</v>
      </c>
      <c r="D42" s="96">
        <v>15</v>
      </c>
      <c r="E42" s="96">
        <v>5</v>
      </c>
      <c r="F42" s="96">
        <v>15</v>
      </c>
      <c r="G42" s="96">
        <v>5</v>
      </c>
      <c r="H42" s="96">
        <v>10</v>
      </c>
      <c r="I42" s="96">
        <v>0</v>
      </c>
      <c r="J42" s="96">
        <v>15</v>
      </c>
      <c r="K42" s="96">
        <v>5</v>
      </c>
      <c r="L42" s="108">
        <f t="shared" si="2"/>
        <v>75</v>
      </c>
      <c r="M42" s="95"/>
      <c r="N42" s="87">
        <f t="shared" si="3"/>
        <v>0.68181818181818177</v>
      </c>
    </row>
    <row r="43" spans="1:14" x14ac:dyDescent="0.25">
      <c r="A43" s="100" t="s">
        <v>69</v>
      </c>
      <c r="B43" s="96">
        <v>0</v>
      </c>
      <c r="C43" s="96">
        <v>5</v>
      </c>
      <c r="D43" s="96">
        <v>10</v>
      </c>
      <c r="E43" s="96">
        <v>0</v>
      </c>
      <c r="F43" s="96">
        <v>5</v>
      </c>
      <c r="G43" s="96">
        <v>0</v>
      </c>
      <c r="H43" s="96">
        <v>0</v>
      </c>
      <c r="I43" s="96">
        <v>0</v>
      </c>
      <c r="J43" s="96">
        <v>0</v>
      </c>
      <c r="K43" s="96">
        <v>5</v>
      </c>
      <c r="L43" s="108">
        <f t="shared" si="2"/>
        <v>25</v>
      </c>
      <c r="M43" s="95"/>
      <c r="N43" s="87">
        <f t="shared" si="3"/>
        <v>0.22727272727272727</v>
      </c>
    </row>
    <row r="44" spans="1:14" x14ac:dyDescent="0.25">
      <c r="A44" s="100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108">
        <f t="shared" si="2"/>
        <v>0</v>
      </c>
      <c r="M44" s="95"/>
      <c r="N44" s="87">
        <f t="shared" si="3"/>
        <v>0</v>
      </c>
    </row>
    <row r="45" spans="1:14" x14ac:dyDescent="0.25">
      <c r="A45" s="100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108">
        <f t="shared" si="2"/>
        <v>0</v>
      </c>
      <c r="M45" s="95"/>
      <c r="N45" s="87">
        <f t="shared" si="3"/>
        <v>0</v>
      </c>
    </row>
    <row r="46" spans="1:14" x14ac:dyDescent="0.25">
      <c r="A46" s="100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108">
        <f t="shared" si="2"/>
        <v>0</v>
      </c>
      <c r="M46" s="95"/>
      <c r="N46" s="87">
        <f t="shared" si="3"/>
        <v>0</v>
      </c>
    </row>
    <row r="47" spans="1:14" x14ac:dyDescent="0.25">
      <c r="A47" s="100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108">
        <f t="shared" si="2"/>
        <v>0</v>
      </c>
      <c r="M47" s="95"/>
      <c r="N47" s="87">
        <f t="shared" si="3"/>
        <v>0</v>
      </c>
    </row>
    <row r="48" spans="1:14" x14ac:dyDescent="0.25">
      <c r="A48" s="100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108">
        <f t="shared" si="2"/>
        <v>0</v>
      </c>
      <c r="M48" s="41"/>
      <c r="N48" s="87">
        <f t="shared" si="3"/>
        <v>0</v>
      </c>
    </row>
    <row r="49" spans="1:14" x14ac:dyDescent="0.25">
      <c r="A49" s="100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108">
        <f t="shared" si="2"/>
        <v>0</v>
      </c>
      <c r="M49" s="83"/>
      <c r="N49" s="90">
        <f t="shared" si="3"/>
        <v>0</v>
      </c>
    </row>
    <row r="50" spans="1:14" x14ac:dyDescent="0.25">
      <c r="A50" s="100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108">
        <f t="shared" si="2"/>
        <v>0</v>
      </c>
      <c r="M50" s="41"/>
      <c r="N50" s="87">
        <f t="shared" si="3"/>
        <v>0</v>
      </c>
    </row>
    <row r="51" spans="1:14" x14ac:dyDescent="0.25">
      <c r="A51" s="100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108">
        <f t="shared" si="2"/>
        <v>0</v>
      </c>
      <c r="M51" s="41"/>
      <c r="N51" s="87">
        <f t="shared" si="3"/>
        <v>0</v>
      </c>
    </row>
    <row r="52" spans="1:14" x14ac:dyDescent="0.25">
      <c r="A52" s="100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108">
        <f t="shared" si="2"/>
        <v>0</v>
      </c>
      <c r="M52" s="41"/>
      <c r="N52" s="87">
        <f t="shared" si="3"/>
        <v>0</v>
      </c>
    </row>
    <row r="53" spans="1:14" x14ac:dyDescent="0.25">
      <c r="A53" s="100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108">
        <f t="shared" si="2"/>
        <v>0</v>
      </c>
      <c r="M53" s="41"/>
      <c r="N53" s="87">
        <f t="shared" si="3"/>
        <v>0</v>
      </c>
    </row>
    <row r="54" spans="1:14" x14ac:dyDescent="0.25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108">
        <f t="shared" si="2"/>
        <v>0</v>
      </c>
      <c r="M54" s="41"/>
      <c r="N54" s="87">
        <f t="shared" si="3"/>
        <v>0</v>
      </c>
    </row>
    <row r="55" spans="1:14" x14ac:dyDescent="0.25"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108">
        <f t="shared" si="2"/>
        <v>0</v>
      </c>
      <c r="M55" s="41"/>
      <c r="N55" s="87">
        <f t="shared" si="3"/>
        <v>0</v>
      </c>
    </row>
    <row r="56" spans="1:14" x14ac:dyDescent="0.25">
      <c r="L56" s="108">
        <f t="shared" si="2"/>
        <v>0</v>
      </c>
      <c r="N56" s="87">
        <f t="shared" si="3"/>
        <v>0</v>
      </c>
    </row>
  </sheetData>
  <sortState ref="A30:N52">
    <sortCondition descending="1" ref="L19:L43"/>
  </sortState>
  <mergeCells count="2">
    <mergeCell ref="A1:A3"/>
    <mergeCell ref="A23:A25"/>
  </mergeCells>
  <pageMargins left="0.7" right="0.7" top="0.75" bottom="0.75" header="0.3" footer="0.3"/>
  <pageSetup paperSize="9" scale="5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="95" zoomScaleNormal="95" zoomScaleSheetLayoutView="100" workbookViewId="0">
      <selection activeCell="G27" sqref="G27:H27"/>
    </sheetView>
  </sheetViews>
  <sheetFormatPr defaultRowHeight="15" x14ac:dyDescent="0.25"/>
  <cols>
    <col min="1" max="1" width="26.42578125" customWidth="1"/>
    <col min="2" max="2" width="10.28515625" customWidth="1"/>
    <col min="3" max="3" width="8.85546875" style="46" customWidth="1"/>
    <col min="4" max="12" width="9.140625" style="46"/>
  </cols>
  <sheetData>
    <row r="1" spans="1:11" ht="18.75" x14ac:dyDescent="0.25">
      <c r="A1" s="138" t="s">
        <v>20</v>
      </c>
      <c r="B1" s="138"/>
      <c r="C1" s="138"/>
      <c r="D1" s="139"/>
    </row>
    <row r="2" spans="1:11" x14ac:dyDescent="0.25">
      <c r="B2" s="8" t="s">
        <v>4</v>
      </c>
      <c r="C2" s="140" t="s">
        <v>5</v>
      </c>
      <c r="D2" s="140"/>
      <c r="E2" s="140" t="s">
        <v>6</v>
      </c>
      <c r="F2" s="140"/>
      <c r="G2" s="140" t="s">
        <v>7</v>
      </c>
      <c r="H2" s="140"/>
      <c r="I2" s="140" t="s">
        <v>8</v>
      </c>
      <c r="J2" s="140"/>
    </row>
    <row r="3" spans="1:11" ht="20.100000000000001" customHeight="1" x14ac:dyDescent="0.25">
      <c r="A3" s="28" t="s">
        <v>58</v>
      </c>
      <c r="B3" s="17"/>
      <c r="C3" s="141"/>
      <c r="D3" s="141"/>
      <c r="E3" s="141"/>
      <c r="F3" s="141"/>
      <c r="G3" s="141"/>
      <c r="H3" s="141"/>
      <c r="I3" s="141"/>
      <c r="J3" s="141"/>
    </row>
    <row r="4" spans="1:11" ht="20.100000000000001" customHeight="1" x14ac:dyDescent="0.25">
      <c r="A4" s="28" t="s">
        <v>59</v>
      </c>
      <c r="B4" s="17"/>
      <c r="C4" s="141">
        <v>7</v>
      </c>
      <c r="D4" s="141"/>
      <c r="E4" s="141"/>
      <c r="F4" s="141"/>
      <c r="G4" s="141"/>
      <c r="H4" s="141"/>
      <c r="I4" s="141"/>
      <c r="J4" s="141"/>
    </row>
    <row r="5" spans="1:11" ht="20.100000000000001" customHeight="1" x14ac:dyDescent="0.25">
      <c r="A5" s="28" t="s">
        <v>60</v>
      </c>
      <c r="B5" s="17"/>
      <c r="C5" s="141">
        <v>9.75</v>
      </c>
      <c r="D5" s="141"/>
      <c r="E5" s="141">
        <v>11.95</v>
      </c>
      <c r="F5" s="141"/>
      <c r="G5" s="141"/>
      <c r="H5" s="141"/>
      <c r="I5" s="141"/>
      <c r="J5" s="141"/>
    </row>
    <row r="6" spans="1:11" ht="20.100000000000001" customHeight="1" x14ac:dyDescent="0.25">
      <c r="A6" s="28" t="s">
        <v>61</v>
      </c>
      <c r="B6" s="17"/>
      <c r="C6" s="141">
        <v>9.92</v>
      </c>
      <c r="D6" s="141"/>
      <c r="E6" s="141">
        <v>12</v>
      </c>
      <c r="F6" s="141"/>
      <c r="G6" s="141"/>
      <c r="H6" s="141"/>
      <c r="I6" s="141"/>
      <c r="J6" s="141"/>
    </row>
    <row r="7" spans="1:11" ht="20.100000000000001" customHeight="1" x14ac:dyDescent="0.25">
      <c r="A7" s="28" t="s">
        <v>62</v>
      </c>
      <c r="B7" s="17"/>
      <c r="C7" s="141">
        <v>7.02</v>
      </c>
      <c r="D7" s="141"/>
      <c r="E7" s="141">
        <v>11.28</v>
      </c>
      <c r="F7" s="141"/>
      <c r="G7" s="141"/>
      <c r="H7" s="141"/>
      <c r="I7" s="141"/>
      <c r="J7" s="141"/>
    </row>
    <row r="8" spans="1:11" ht="20.100000000000001" customHeight="1" x14ac:dyDescent="0.25">
      <c r="A8" s="28" t="s">
        <v>63</v>
      </c>
      <c r="B8" s="17"/>
      <c r="C8" s="141">
        <v>7.05</v>
      </c>
      <c r="D8" s="141"/>
      <c r="E8" s="141">
        <v>10.1</v>
      </c>
      <c r="F8" s="141"/>
      <c r="G8" s="141"/>
      <c r="H8" s="141"/>
      <c r="I8" s="141"/>
      <c r="J8" s="141"/>
    </row>
    <row r="9" spans="1:11" ht="20.100000000000001" customHeight="1" x14ac:dyDescent="0.25">
      <c r="A9" s="28" t="s">
        <v>64</v>
      </c>
      <c r="B9" s="17"/>
      <c r="C9" s="141" t="s">
        <v>97</v>
      </c>
      <c r="D9" s="141"/>
      <c r="E9" s="141"/>
      <c r="F9" s="141"/>
      <c r="G9" s="141"/>
      <c r="H9" s="141"/>
      <c r="I9" s="141"/>
      <c r="J9" s="141"/>
    </row>
    <row r="10" spans="1:11" ht="20.100000000000001" customHeight="1" x14ac:dyDescent="0.25">
      <c r="A10" s="28" t="s">
        <v>65</v>
      </c>
      <c r="B10" s="17"/>
      <c r="C10" s="141">
        <v>9.99</v>
      </c>
      <c r="D10" s="141"/>
      <c r="E10" s="141"/>
      <c r="F10" s="141"/>
      <c r="G10" s="141"/>
      <c r="H10" s="141"/>
      <c r="I10" s="141"/>
      <c r="J10" s="141"/>
    </row>
    <row r="11" spans="1:11" ht="20.100000000000001" customHeight="1" x14ac:dyDescent="0.25">
      <c r="A11" s="28" t="s">
        <v>66</v>
      </c>
      <c r="B11" s="8"/>
      <c r="C11" s="141"/>
      <c r="D11" s="141"/>
      <c r="E11" s="141"/>
      <c r="F11" s="141"/>
      <c r="G11" s="141"/>
      <c r="H11" s="141"/>
      <c r="I11" s="141"/>
      <c r="J11" s="141"/>
    </row>
    <row r="12" spans="1:11" ht="20.100000000000001" customHeight="1" x14ac:dyDescent="0.25">
      <c r="A12" s="28" t="s">
        <v>67</v>
      </c>
      <c r="B12" s="17"/>
      <c r="C12" s="142">
        <v>9</v>
      </c>
      <c r="D12" s="143"/>
      <c r="E12" s="142"/>
      <c r="F12" s="143"/>
      <c r="G12" s="142"/>
      <c r="H12" s="143"/>
      <c r="I12" s="142"/>
      <c r="J12" s="143"/>
      <c r="K12" s="47"/>
    </row>
    <row r="13" spans="1:11" ht="20.100000000000001" customHeight="1" x14ac:dyDescent="0.25">
      <c r="A13" s="28" t="s">
        <v>86</v>
      </c>
      <c r="B13" s="17"/>
      <c r="C13" s="142">
        <v>8.3000000000000007</v>
      </c>
      <c r="D13" s="143"/>
      <c r="E13" s="142"/>
      <c r="F13" s="143"/>
      <c r="G13" s="142"/>
      <c r="H13" s="143"/>
      <c r="I13" s="142"/>
      <c r="J13" s="143"/>
      <c r="K13" s="47"/>
    </row>
    <row r="14" spans="1:11" ht="20.100000000000001" customHeight="1" x14ac:dyDescent="0.25">
      <c r="A14" s="28" t="s">
        <v>87</v>
      </c>
      <c r="B14" s="17"/>
      <c r="C14" s="142">
        <v>7</v>
      </c>
      <c r="D14" s="143"/>
      <c r="E14" s="142">
        <v>11.05</v>
      </c>
      <c r="F14" s="143"/>
      <c r="G14" s="142">
        <v>13.1</v>
      </c>
      <c r="H14" s="143"/>
      <c r="I14" s="142"/>
      <c r="J14" s="143"/>
      <c r="K14" s="47"/>
    </row>
    <row r="15" spans="1:11" ht="20.100000000000001" customHeight="1" x14ac:dyDescent="0.25">
      <c r="A15" s="28"/>
      <c r="B15" s="17"/>
      <c r="C15" s="142"/>
      <c r="D15" s="143"/>
      <c r="E15" s="142"/>
      <c r="F15" s="143"/>
      <c r="G15" s="142"/>
      <c r="H15" s="143"/>
      <c r="I15" s="142"/>
      <c r="J15" s="143"/>
      <c r="K15" s="47"/>
    </row>
    <row r="16" spans="1:11" ht="20.100000000000001" customHeight="1" x14ac:dyDescent="0.25">
      <c r="A16" s="28"/>
      <c r="B16" s="17"/>
      <c r="C16" s="142"/>
      <c r="D16" s="143"/>
      <c r="E16" s="142"/>
      <c r="F16" s="143"/>
      <c r="G16" s="142"/>
      <c r="H16" s="143"/>
      <c r="I16" s="142"/>
      <c r="J16" s="143"/>
      <c r="K16" s="47"/>
    </row>
    <row r="17" spans="1:12" ht="20.100000000000001" customHeight="1" x14ac:dyDescent="0.25">
      <c r="A17" s="28"/>
      <c r="B17" s="17"/>
      <c r="C17" s="142"/>
      <c r="D17" s="143"/>
      <c r="E17" s="142"/>
      <c r="F17" s="143"/>
      <c r="G17" s="142"/>
      <c r="H17" s="143"/>
      <c r="I17" s="142"/>
      <c r="J17" s="143"/>
      <c r="K17" s="47"/>
    </row>
    <row r="18" spans="1:12" ht="20.100000000000001" customHeight="1" x14ac:dyDescent="0.25">
      <c r="A18" s="28"/>
      <c r="B18" s="17"/>
      <c r="C18" s="142"/>
      <c r="D18" s="143"/>
      <c r="E18" s="142"/>
      <c r="F18" s="143"/>
      <c r="G18" s="142"/>
      <c r="H18" s="143"/>
      <c r="I18" s="142"/>
      <c r="J18" s="143"/>
      <c r="K18" s="47"/>
    </row>
    <row r="21" spans="1:12" ht="18.75" x14ac:dyDescent="0.25">
      <c r="A21" s="138" t="s">
        <v>21</v>
      </c>
      <c r="B21" s="138"/>
      <c r="C21" s="138"/>
      <c r="D21" s="139"/>
    </row>
    <row r="22" spans="1:12" x14ac:dyDescent="0.25">
      <c r="B22" s="8" t="s">
        <v>4</v>
      </c>
      <c r="C22" s="140" t="s">
        <v>5</v>
      </c>
      <c r="D22" s="140"/>
      <c r="E22" s="140" t="s">
        <v>6</v>
      </c>
      <c r="F22" s="140"/>
      <c r="G22" s="140" t="s">
        <v>7</v>
      </c>
      <c r="H22" s="140"/>
      <c r="I22" s="140" t="s">
        <v>8</v>
      </c>
      <c r="J22" s="140"/>
      <c r="K22" s="140" t="s">
        <v>9</v>
      </c>
      <c r="L22" s="140"/>
    </row>
    <row r="23" spans="1:12" ht="20.100000000000001" customHeight="1" x14ac:dyDescent="0.25">
      <c r="A23" s="28" t="s">
        <v>58</v>
      </c>
      <c r="B23" s="28"/>
      <c r="C23" s="144"/>
      <c r="D23" s="145"/>
      <c r="E23" s="144"/>
      <c r="F23" s="145"/>
      <c r="G23" s="144"/>
      <c r="H23" s="145"/>
      <c r="I23" s="144"/>
      <c r="J23" s="145"/>
      <c r="K23" s="144"/>
      <c r="L23" s="145"/>
    </row>
    <row r="24" spans="1:12" ht="20.100000000000001" customHeight="1" x14ac:dyDescent="0.25">
      <c r="A24" s="28" t="s">
        <v>59</v>
      </c>
      <c r="B24" s="28"/>
      <c r="C24" s="144">
        <v>8.1</v>
      </c>
      <c r="D24" s="145"/>
      <c r="E24" s="144">
        <v>11.1</v>
      </c>
      <c r="F24" s="145"/>
      <c r="G24" s="144">
        <v>13.17</v>
      </c>
      <c r="H24" s="145"/>
      <c r="I24" s="144"/>
      <c r="J24" s="145"/>
      <c r="K24" s="144"/>
      <c r="L24" s="145"/>
    </row>
    <row r="25" spans="1:12" ht="20.100000000000001" customHeight="1" x14ac:dyDescent="0.25">
      <c r="A25" s="28" t="s">
        <v>60</v>
      </c>
      <c r="B25" s="28"/>
      <c r="C25" s="144">
        <v>9.99</v>
      </c>
      <c r="D25" s="145"/>
      <c r="E25" s="144"/>
      <c r="F25" s="145"/>
      <c r="G25" s="144"/>
      <c r="H25" s="145"/>
      <c r="I25" s="144"/>
      <c r="J25" s="145"/>
      <c r="K25" s="144"/>
      <c r="L25" s="145"/>
    </row>
    <row r="26" spans="1:12" ht="20.100000000000001" customHeight="1" x14ac:dyDescent="0.25">
      <c r="A26" s="28" t="s">
        <v>61</v>
      </c>
      <c r="B26" s="17"/>
      <c r="C26" s="144">
        <v>7.03</v>
      </c>
      <c r="D26" s="145"/>
      <c r="E26" s="144">
        <v>10</v>
      </c>
      <c r="F26" s="145"/>
      <c r="G26" s="144">
        <v>13.3</v>
      </c>
      <c r="H26" s="145"/>
      <c r="I26" s="144">
        <v>16.28</v>
      </c>
      <c r="J26" s="145"/>
      <c r="K26" s="144"/>
      <c r="L26" s="145"/>
    </row>
    <row r="27" spans="1:12" ht="20.100000000000001" customHeight="1" x14ac:dyDescent="0.25">
      <c r="A27" s="28" t="s">
        <v>62</v>
      </c>
      <c r="B27" s="8"/>
      <c r="C27" s="144">
        <v>9.9</v>
      </c>
      <c r="D27" s="145"/>
      <c r="E27" s="144">
        <v>10.119999999999999</v>
      </c>
      <c r="F27" s="145"/>
      <c r="G27" s="144">
        <v>13.4</v>
      </c>
      <c r="H27" s="145"/>
      <c r="I27" s="144"/>
      <c r="J27" s="145"/>
      <c r="K27" s="144"/>
      <c r="L27" s="145"/>
    </row>
    <row r="28" spans="1:12" ht="20.100000000000001" customHeight="1" x14ac:dyDescent="0.25">
      <c r="A28" s="28" t="s">
        <v>63</v>
      </c>
      <c r="B28" s="8"/>
      <c r="C28" s="144">
        <v>7.6</v>
      </c>
      <c r="D28" s="145"/>
      <c r="E28" s="144"/>
      <c r="F28" s="145"/>
      <c r="G28" s="144"/>
      <c r="H28" s="145"/>
      <c r="I28" s="144"/>
      <c r="J28" s="145"/>
      <c r="K28" s="144"/>
      <c r="L28" s="145"/>
    </row>
    <row r="29" spans="1:12" ht="20.100000000000001" customHeight="1" x14ac:dyDescent="0.25">
      <c r="A29" s="28" t="s">
        <v>64</v>
      </c>
      <c r="B29" s="8"/>
      <c r="C29" s="144">
        <v>7.2</v>
      </c>
      <c r="D29" s="145"/>
      <c r="E29" s="144"/>
      <c r="F29" s="145"/>
      <c r="G29" s="144"/>
      <c r="H29" s="145"/>
      <c r="I29" s="144"/>
      <c r="J29" s="145"/>
      <c r="K29" s="144"/>
      <c r="L29" s="145"/>
    </row>
    <row r="30" spans="1:12" ht="20.100000000000001" customHeight="1" x14ac:dyDescent="0.25">
      <c r="A30" s="28" t="s">
        <v>65</v>
      </c>
      <c r="B30" s="8"/>
      <c r="C30" s="144">
        <v>9.9499999999999993</v>
      </c>
      <c r="D30" s="145"/>
      <c r="E30" s="144">
        <v>12.25</v>
      </c>
      <c r="F30" s="145"/>
      <c r="G30" s="144"/>
      <c r="H30" s="145"/>
      <c r="I30" s="144"/>
      <c r="J30" s="145"/>
      <c r="K30" s="144"/>
      <c r="L30" s="145"/>
    </row>
    <row r="31" spans="1:12" ht="20.100000000000001" customHeight="1" x14ac:dyDescent="0.25">
      <c r="A31" s="28" t="s">
        <v>66</v>
      </c>
      <c r="B31" s="17"/>
      <c r="C31" s="144"/>
      <c r="D31" s="145"/>
      <c r="E31" s="144"/>
      <c r="F31" s="145"/>
      <c r="G31" s="144"/>
      <c r="H31" s="145"/>
      <c r="I31" s="144"/>
      <c r="J31" s="145"/>
      <c r="K31" s="144"/>
      <c r="L31" s="145"/>
    </row>
    <row r="32" spans="1:12" ht="20.100000000000001" customHeight="1" x14ac:dyDescent="0.25">
      <c r="A32" s="28" t="s">
        <v>67</v>
      </c>
      <c r="B32" s="17"/>
      <c r="C32" s="144">
        <v>9.8699999999999992</v>
      </c>
      <c r="D32" s="145"/>
      <c r="E32" s="144">
        <v>12.6</v>
      </c>
      <c r="F32" s="145"/>
      <c r="G32" s="144"/>
      <c r="H32" s="145"/>
      <c r="I32" s="144"/>
      <c r="J32" s="145"/>
      <c r="K32" s="144"/>
      <c r="L32" s="145"/>
    </row>
    <row r="33" spans="1:12" ht="20.100000000000001" customHeight="1" x14ac:dyDescent="0.25">
      <c r="A33" s="28" t="s">
        <v>86</v>
      </c>
      <c r="B33" s="17"/>
      <c r="C33" s="144">
        <v>0</v>
      </c>
      <c r="D33" s="145"/>
      <c r="E33" s="144"/>
      <c r="F33" s="145"/>
      <c r="G33" s="144"/>
      <c r="H33" s="145"/>
      <c r="I33" s="144"/>
      <c r="J33" s="145"/>
      <c r="K33" s="144"/>
      <c r="L33" s="145"/>
    </row>
    <row r="34" spans="1:12" ht="20.100000000000001" customHeight="1" x14ac:dyDescent="0.25">
      <c r="A34" s="28" t="s">
        <v>87</v>
      </c>
      <c r="B34" s="17"/>
      <c r="C34" s="144">
        <v>9.99</v>
      </c>
      <c r="D34" s="145"/>
      <c r="E34" s="144">
        <v>12.8</v>
      </c>
      <c r="F34" s="145"/>
      <c r="G34" s="144"/>
      <c r="H34" s="145"/>
      <c r="I34" s="144"/>
      <c r="J34" s="145"/>
      <c r="K34" s="144"/>
      <c r="L34" s="145"/>
    </row>
    <row r="35" spans="1:12" ht="20.100000000000001" customHeight="1" x14ac:dyDescent="0.25">
      <c r="A35" s="28"/>
      <c r="B35" s="17"/>
      <c r="C35" s="144"/>
      <c r="D35" s="145"/>
      <c r="E35" s="144"/>
      <c r="F35" s="145"/>
      <c r="G35" s="144"/>
      <c r="H35" s="145"/>
      <c r="I35" s="144"/>
      <c r="J35" s="145"/>
      <c r="K35" s="144"/>
      <c r="L35" s="145"/>
    </row>
    <row r="36" spans="1:12" ht="20.100000000000001" customHeight="1" x14ac:dyDescent="0.25">
      <c r="A36" s="28"/>
      <c r="B36" s="17"/>
      <c r="C36" s="144"/>
      <c r="D36" s="145"/>
      <c r="E36" s="144"/>
      <c r="F36" s="145"/>
      <c r="G36" s="144"/>
      <c r="H36" s="145"/>
      <c r="I36" s="144"/>
      <c r="J36" s="145"/>
      <c r="K36" s="144"/>
      <c r="L36" s="145"/>
    </row>
    <row r="37" spans="1:12" ht="20.100000000000001" customHeight="1" x14ac:dyDescent="0.25">
      <c r="A37" s="28"/>
      <c r="B37" s="17"/>
      <c r="C37" s="144"/>
      <c r="D37" s="145"/>
      <c r="E37" s="144"/>
      <c r="F37" s="145"/>
      <c r="G37" s="144"/>
      <c r="H37" s="145"/>
      <c r="I37" s="144"/>
      <c r="J37" s="145"/>
      <c r="K37" s="144"/>
      <c r="L37" s="145"/>
    </row>
    <row r="38" spans="1:12" ht="20.100000000000001" customHeight="1" x14ac:dyDescent="0.25">
      <c r="A38" s="28"/>
      <c r="B38" s="17"/>
      <c r="C38" s="144"/>
      <c r="D38" s="145"/>
      <c r="E38" s="144"/>
      <c r="F38" s="145"/>
      <c r="G38" s="144"/>
      <c r="H38" s="145"/>
      <c r="I38" s="144"/>
      <c r="J38" s="145"/>
      <c r="K38" s="144"/>
      <c r="L38" s="145"/>
    </row>
  </sheetData>
  <mergeCells count="155">
    <mergeCell ref="K24:L24"/>
    <mergeCell ref="E26:F26"/>
    <mergeCell ref="G26:H26"/>
    <mergeCell ref="I25:J25"/>
    <mergeCell ref="K25:L25"/>
    <mergeCell ref="C26:D26"/>
    <mergeCell ref="I26:J26"/>
    <mergeCell ref="K26:L26"/>
    <mergeCell ref="G8:H8"/>
    <mergeCell ref="C9:D9"/>
    <mergeCell ref="E9:F9"/>
    <mergeCell ref="G9:H9"/>
    <mergeCell ref="C12:D12"/>
    <mergeCell ref="E12:F12"/>
    <mergeCell ref="G12:H12"/>
    <mergeCell ref="C13:D13"/>
    <mergeCell ref="E13:F13"/>
    <mergeCell ref="G13:H13"/>
    <mergeCell ref="I16:J16"/>
    <mergeCell ref="I17:J17"/>
    <mergeCell ref="I18:J18"/>
    <mergeCell ref="C7:D7"/>
    <mergeCell ref="E7:F7"/>
    <mergeCell ref="G7:H7"/>
    <mergeCell ref="C23:D23"/>
    <mergeCell ref="E23:F23"/>
    <mergeCell ref="G23:H23"/>
    <mergeCell ref="C22:D22"/>
    <mergeCell ref="E22:F22"/>
    <mergeCell ref="G22:H22"/>
    <mergeCell ref="C10:D10"/>
    <mergeCell ref="E10:F10"/>
    <mergeCell ref="G10:H10"/>
    <mergeCell ref="C11:D11"/>
    <mergeCell ref="E11:F11"/>
    <mergeCell ref="G11:H11"/>
    <mergeCell ref="C8:D8"/>
    <mergeCell ref="E8:F8"/>
    <mergeCell ref="G17:H17"/>
    <mergeCell ref="C14:D14"/>
    <mergeCell ref="E14:F14"/>
    <mergeCell ref="G14:H14"/>
    <mergeCell ref="C15:D15"/>
    <mergeCell ref="E15:F15"/>
    <mergeCell ref="G15:H15"/>
    <mergeCell ref="C5:D5"/>
    <mergeCell ref="E5:F5"/>
    <mergeCell ref="G5:H5"/>
    <mergeCell ref="C6:D6"/>
    <mergeCell ref="E6:F6"/>
    <mergeCell ref="G6:H6"/>
    <mergeCell ref="C3:D3"/>
    <mergeCell ref="E3:F3"/>
    <mergeCell ref="G3:H3"/>
    <mergeCell ref="C4:D4"/>
    <mergeCell ref="E4:F4"/>
    <mergeCell ref="G4:H4"/>
    <mergeCell ref="I27:J27"/>
    <mergeCell ref="K27:L27"/>
    <mergeCell ref="C28:D28"/>
    <mergeCell ref="E28:F28"/>
    <mergeCell ref="G28:H28"/>
    <mergeCell ref="I28:J28"/>
    <mergeCell ref="K28:L28"/>
    <mergeCell ref="C18:D18"/>
    <mergeCell ref="E18:F18"/>
    <mergeCell ref="G18:H18"/>
    <mergeCell ref="C27:D27"/>
    <mergeCell ref="E27:F27"/>
    <mergeCell ref="G27:H27"/>
    <mergeCell ref="I23:J23"/>
    <mergeCell ref="C25:D25"/>
    <mergeCell ref="E25:F25"/>
    <mergeCell ref="G25:H25"/>
    <mergeCell ref="K22:L22"/>
    <mergeCell ref="I22:J22"/>
    <mergeCell ref="K23:L23"/>
    <mergeCell ref="C24:D24"/>
    <mergeCell ref="E24:F24"/>
    <mergeCell ref="G24:H24"/>
    <mergeCell ref="I24:J24"/>
    <mergeCell ref="C30:D30"/>
    <mergeCell ref="E30:F30"/>
    <mergeCell ref="G30:H30"/>
    <mergeCell ref="I30:J30"/>
    <mergeCell ref="K30:L30"/>
    <mergeCell ref="C29:D29"/>
    <mergeCell ref="E29:F29"/>
    <mergeCell ref="G29:H29"/>
    <mergeCell ref="I29:J29"/>
    <mergeCell ref="K29:L29"/>
    <mergeCell ref="C32:D32"/>
    <mergeCell ref="E32:F32"/>
    <mergeCell ref="G32:H32"/>
    <mergeCell ref="I32:J32"/>
    <mergeCell ref="K32:L32"/>
    <mergeCell ref="C31:D31"/>
    <mergeCell ref="E31:F31"/>
    <mergeCell ref="G31:H31"/>
    <mergeCell ref="I31:J31"/>
    <mergeCell ref="K31:L31"/>
    <mergeCell ref="C34:D34"/>
    <mergeCell ref="E34:F34"/>
    <mergeCell ref="G34:H34"/>
    <mergeCell ref="I34:J34"/>
    <mergeCell ref="K34:L34"/>
    <mergeCell ref="C33:D33"/>
    <mergeCell ref="E33:F33"/>
    <mergeCell ref="G33:H33"/>
    <mergeCell ref="I33:J33"/>
    <mergeCell ref="K33:L33"/>
    <mergeCell ref="C36:D36"/>
    <mergeCell ref="E36:F36"/>
    <mergeCell ref="G36:H36"/>
    <mergeCell ref="I36:J36"/>
    <mergeCell ref="K36:L36"/>
    <mergeCell ref="C35:D35"/>
    <mergeCell ref="E35:F35"/>
    <mergeCell ref="G35:H35"/>
    <mergeCell ref="I35:J35"/>
    <mergeCell ref="K35:L35"/>
    <mergeCell ref="C38:D38"/>
    <mergeCell ref="E38:F38"/>
    <mergeCell ref="G38:H38"/>
    <mergeCell ref="I38:J38"/>
    <mergeCell ref="K38:L38"/>
    <mergeCell ref="C37:D37"/>
    <mergeCell ref="E37:F37"/>
    <mergeCell ref="G37:H37"/>
    <mergeCell ref="I37:J37"/>
    <mergeCell ref="K37:L37"/>
    <mergeCell ref="A1:D1"/>
    <mergeCell ref="A21:D21"/>
    <mergeCell ref="I2:J2"/>
    <mergeCell ref="I3:J3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C16:D16"/>
    <mergeCell ref="E16:F16"/>
    <mergeCell ref="G16:H16"/>
    <mergeCell ref="C17:D17"/>
    <mergeCell ref="E17:F17"/>
    <mergeCell ref="C2:D2"/>
    <mergeCell ref="E2:F2"/>
    <mergeCell ref="G2:H2"/>
  </mergeCells>
  <pageMargins left="0.7" right="0.7" top="0.75" bottom="0.75" header="0.3" footer="0.3"/>
  <pageSetup paperSize="9" orientation="landscape" r:id="rId1"/>
  <rowBreaks count="1" manualBreakCount="1">
    <brk id="1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zoomScaleNormal="100" zoomScaleSheetLayoutView="100" workbookViewId="0">
      <selection activeCell="I11" sqref="I11:J20"/>
    </sheetView>
  </sheetViews>
  <sheetFormatPr defaultRowHeight="15" x14ac:dyDescent="0.25"/>
  <cols>
    <col min="1" max="1" width="22.85546875" customWidth="1"/>
    <col min="2" max="2" width="10.140625" customWidth="1"/>
    <col min="3" max="3" width="9.140625" style="46"/>
    <col min="4" max="4" width="8.85546875" style="46" customWidth="1"/>
    <col min="5" max="16" width="9.140625" style="46"/>
  </cols>
  <sheetData>
    <row r="1" spans="1:13" ht="18.75" x14ac:dyDescent="0.25">
      <c r="A1" s="150" t="s">
        <v>22</v>
      </c>
      <c r="B1" s="150"/>
      <c r="C1" s="150"/>
      <c r="D1" s="150"/>
    </row>
    <row r="2" spans="1:13" x14ac:dyDescent="0.25">
      <c r="A2" s="8" t="s">
        <v>28</v>
      </c>
      <c r="B2" s="8"/>
      <c r="C2" s="140" t="s">
        <v>5</v>
      </c>
      <c r="D2" s="140"/>
      <c r="E2" s="140" t="s">
        <v>6</v>
      </c>
      <c r="F2" s="140"/>
      <c r="G2" s="140" t="s">
        <v>7</v>
      </c>
      <c r="H2" s="140"/>
      <c r="I2" s="140" t="s">
        <v>8</v>
      </c>
      <c r="J2" s="140"/>
      <c r="K2" s="140" t="s">
        <v>9</v>
      </c>
      <c r="L2" s="140"/>
      <c r="M2" s="47"/>
    </row>
    <row r="3" spans="1:13" ht="20.100000000000001" customHeight="1" x14ac:dyDescent="0.25">
      <c r="A3" s="28" t="s">
        <v>68</v>
      </c>
      <c r="B3" s="28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47"/>
    </row>
    <row r="4" spans="1:13" ht="20.100000000000001" customHeight="1" x14ac:dyDescent="0.25">
      <c r="A4" s="28" t="s">
        <v>69</v>
      </c>
      <c r="B4" s="28"/>
      <c r="C4" s="141">
        <v>9.9</v>
      </c>
      <c r="D4" s="141"/>
      <c r="E4" s="141">
        <v>12.8</v>
      </c>
      <c r="F4" s="141"/>
      <c r="G4" s="141"/>
      <c r="H4" s="141"/>
      <c r="I4" s="141"/>
      <c r="J4" s="141"/>
      <c r="K4" s="141"/>
      <c r="L4" s="141"/>
      <c r="M4" s="47"/>
    </row>
    <row r="5" spans="1:13" ht="20.100000000000001" customHeight="1" x14ac:dyDescent="0.25">
      <c r="A5" s="28" t="s">
        <v>70</v>
      </c>
      <c r="B5" s="28"/>
      <c r="C5" s="141">
        <v>9.0500000000000007</v>
      </c>
      <c r="D5" s="141"/>
      <c r="E5" s="141"/>
      <c r="F5" s="141"/>
      <c r="G5" s="141"/>
      <c r="H5" s="141"/>
      <c r="I5" s="141"/>
      <c r="J5" s="141"/>
      <c r="K5" s="141"/>
      <c r="L5" s="141"/>
      <c r="M5" s="47"/>
    </row>
    <row r="6" spans="1:13" ht="20.100000000000001" customHeight="1" x14ac:dyDescent="0.25">
      <c r="A6" s="28" t="s">
        <v>71</v>
      </c>
      <c r="B6" s="28"/>
      <c r="C6" s="141">
        <v>7.2</v>
      </c>
      <c r="D6" s="141"/>
      <c r="E6" s="141">
        <v>12.43</v>
      </c>
      <c r="F6" s="141"/>
      <c r="G6" s="141"/>
      <c r="H6" s="141"/>
      <c r="I6" s="141"/>
      <c r="J6" s="141"/>
      <c r="K6" s="141"/>
      <c r="L6" s="141"/>
      <c r="M6" s="47"/>
    </row>
    <row r="7" spans="1:13" ht="20.100000000000001" customHeight="1" x14ac:dyDescent="0.25">
      <c r="A7" s="28" t="s">
        <v>72</v>
      </c>
      <c r="B7" s="28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47"/>
    </row>
    <row r="8" spans="1:13" ht="20.100000000000001" customHeight="1" x14ac:dyDescent="0.25">
      <c r="A8" s="28" t="s">
        <v>73</v>
      </c>
      <c r="B8" s="28"/>
      <c r="C8" s="141">
        <v>7.15</v>
      </c>
      <c r="D8" s="141"/>
      <c r="E8" s="141"/>
      <c r="F8" s="141"/>
      <c r="G8" s="141"/>
      <c r="H8" s="141"/>
      <c r="I8" s="141"/>
      <c r="J8" s="141"/>
      <c r="K8" s="141"/>
      <c r="L8" s="141"/>
      <c r="M8" s="47"/>
    </row>
    <row r="9" spans="1:13" ht="20.100000000000001" customHeight="1" x14ac:dyDescent="0.25">
      <c r="A9" s="28" t="s">
        <v>74</v>
      </c>
      <c r="B9" s="28"/>
      <c r="C9" s="141">
        <v>7.2</v>
      </c>
      <c r="D9" s="141"/>
      <c r="E9" s="141">
        <v>11.25</v>
      </c>
      <c r="F9" s="141"/>
      <c r="G9" s="141"/>
      <c r="H9" s="141"/>
      <c r="I9" s="141"/>
      <c r="J9" s="141"/>
      <c r="K9" s="141"/>
      <c r="L9" s="141"/>
      <c r="M9" s="47"/>
    </row>
    <row r="10" spans="1:13" ht="20.100000000000001" customHeight="1" x14ac:dyDescent="0.25">
      <c r="A10" s="28" t="s">
        <v>75</v>
      </c>
      <c r="B10" s="28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47"/>
    </row>
    <row r="11" spans="1:13" ht="20.100000000000001" customHeight="1" x14ac:dyDescent="0.25">
      <c r="A11" s="28" t="s">
        <v>76</v>
      </c>
      <c r="B11" s="28"/>
      <c r="C11" s="141">
        <v>8</v>
      </c>
      <c r="D11" s="141"/>
      <c r="E11" s="141">
        <v>12.37</v>
      </c>
      <c r="F11" s="141"/>
      <c r="G11" s="141">
        <v>15.2</v>
      </c>
      <c r="H11" s="141"/>
      <c r="I11" s="141">
        <v>17</v>
      </c>
      <c r="J11" s="141"/>
      <c r="K11" s="141"/>
      <c r="L11" s="141"/>
      <c r="M11" s="47"/>
    </row>
    <row r="12" spans="1:13" ht="20.100000000000001" customHeight="1" x14ac:dyDescent="0.25">
      <c r="A12" s="28" t="s">
        <v>77</v>
      </c>
      <c r="B12" s="28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47"/>
    </row>
    <row r="13" spans="1:13" ht="20.100000000000001" customHeight="1" x14ac:dyDescent="0.25">
      <c r="A13" s="28" t="s">
        <v>78</v>
      </c>
      <c r="B13" s="28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47"/>
    </row>
    <row r="14" spans="1:13" ht="20.100000000000001" customHeight="1" x14ac:dyDescent="0.25">
      <c r="A14" s="28" t="s">
        <v>79</v>
      </c>
      <c r="B14" s="28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47"/>
    </row>
    <row r="15" spans="1:13" ht="20.100000000000001" customHeight="1" x14ac:dyDescent="0.25">
      <c r="A15" s="28" t="s">
        <v>80</v>
      </c>
      <c r="B15" s="28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47"/>
    </row>
    <row r="16" spans="1:13" ht="20.100000000000001" customHeight="1" x14ac:dyDescent="0.25">
      <c r="A16" s="28" t="s">
        <v>81</v>
      </c>
      <c r="B16" s="28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47"/>
    </row>
    <row r="17" spans="1:13" ht="20.100000000000001" customHeight="1" x14ac:dyDescent="0.25">
      <c r="A17" s="28" t="s">
        <v>82</v>
      </c>
      <c r="B17" s="28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47"/>
    </row>
    <row r="18" spans="1:13" ht="20.100000000000001" customHeight="1" x14ac:dyDescent="0.25">
      <c r="A18" s="28" t="s">
        <v>83</v>
      </c>
      <c r="B18" s="28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47"/>
    </row>
    <row r="19" spans="1:13" ht="20.100000000000001" customHeight="1" x14ac:dyDescent="0.25">
      <c r="A19" s="28" t="s">
        <v>84</v>
      </c>
      <c r="B19" s="50"/>
      <c r="C19" s="141">
        <v>9</v>
      </c>
      <c r="D19" s="141"/>
      <c r="E19" s="141">
        <v>11.15</v>
      </c>
      <c r="F19" s="141"/>
      <c r="G19" s="141">
        <v>13.4</v>
      </c>
      <c r="H19" s="141"/>
      <c r="I19" s="141">
        <v>18.2</v>
      </c>
      <c r="J19" s="141"/>
      <c r="K19" s="141"/>
      <c r="L19" s="141"/>
      <c r="M19" s="47"/>
    </row>
    <row r="20" spans="1:13" ht="20.100000000000001" customHeight="1" x14ac:dyDescent="0.25">
      <c r="A20" s="28" t="s">
        <v>85</v>
      </c>
      <c r="B20" s="28"/>
      <c r="C20" s="142">
        <v>9</v>
      </c>
      <c r="D20" s="143"/>
      <c r="E20" s="142">
        <v>12.8</v>
      </c>
      <c r="F20" s="143"/>
      <c r="G20" s="142">
        <v>14.98</v>
      </c>
      <c r="H20" s="143"/>
      <c r="I20" s="142">
        <v>16.350000000000001</v>
      </c>
      <c r="J20" s="143"/>
      <c r="K20" s="142"/>
      <c r="L20" s="143"/>
      <c r="M20" s="47"/>
    </row>
    <row r="21" spans="1:13" ht="20.100000000000001" customHeight="1" x14ac:dyDescent="0.25">
      <c r="A21" s="100"/>
      <c r="B21" s="28"/>
      <c r="C21" s="142"/>
      <c r="D21" s="143"/>
      <c r="E21" s="142"/>
      <c r="F21" s="143"/>
      <c r="G21" s="142"/>
      <c r="H21" s="143"/>
      <c r="I21" s="142"/>
      <c r="J21" s="143"/>
      <c r="K21" s="142"/>
      <c r="L21" s="143"/>
    </row>
    <row r="22" spans="1:13" ht="20.100000000000001" customHeight="1" x14ac:dyDescent="0.25">
      <c r="A22" s="100"/>
      <c r="B22" s="28"/>
      <c r="C22" s="142"/>
      <c r="D22" s="143"/>
      <c r="E22" s="142"/>
      <c r="F22" s="143"/>
      <c r="G22" s="142"/>
      <c r="H22" s="143"/>
      <c r="I22" s="142"/>
      <c r="J22" s="143"/>
      <c r="K22" s="142"/>
      <c r="L22" s="143"/>
    </row>
    <row r="23" spans="1:13" ht="20.100000000000001" customHeight="1" x14ac:dyDescent="0.25">
      <c r="A23" s="100"/>
      <c r="B23" s="28"/>
      <c r="C23" s="142"/>
      <c r="D23" s="143"/>
      <c r="E23" s="142"/>
      <c r="F23" s="143"/>
      <c r="G23" s="142"/>
      <c r="H23" s="143"/>
      <c r="I23" s="142"/>
      <c r="J23" s="143"/>
      <c r="K23" s="142"/>
      <c r="L23" s="143"/>
    </row>
    <row r="24" spans="1:13" ht="20.100000000000001" customHeight="1" x14ac:dyDescent="0.25">
      <c r="A24" s="100"/>
      <c r="B24" s="28"/>
      <c r="C24" s="142"/>
      <c r="D24" s="143"/>
      <c r="E24" s="142"/>
      <c r="F24" s="143"/>
      <c r="G24" s="142"/>
      <c r="H24" s="143"/>
      <c r="I24" s="142"/>
      <c r="J24" s="143"/>
      <c r="K24" s="142"/>
      <c r="L24" s="143"/>
      <c r="M24" s="47"/>
    </row>
    <row r="25" spans="1:13" ht="20.100000000000001" customHeight="1" x14ac:dyDescent="0.25">
      <c r="A25" s="100"/>
      <c r="B25" s="28"/>
      <c r="C25" s="142"/>
      <c r="D25" s="143"/>
      <c r="E25" s="142"/>
      <c r="F25" s="143"/>
      <c r="G25" s="142"/>
      <c r="H25" s="143"/>
      <c r="I25" s="142"/>
      <c r="J25" s="143"/>
      <c r="K25" s="142"/>
      <c r="L25" s="143"/>
    </row>
    <row r="26" spans="1:13" ht="20.100000000000001" customHeight="1" x14ac:dyDescent="0.25">
      <c r="A26" s="100"/>
      <c r="B26" s="28"/>
      <c r="C26" s="142"/>
      <c r="D26" s="143"/>
      <c r="E26" s="142"/>
      <c r="F26" s="143"/>
      <c r="G26" s="142"/>
      <c r="H26" s="143"/>
      <c r="I26" s="142"/>
      <c r="J26" s="143"/>
      <c r="K26" s="142"/>
      <c r="L26" s="143"/>
    </row>
    <row r="27" spans="1:13" ht="20.100000000000001" customHeight="1" x14ac:dyDescent="0.25">
      <c r="A27" s="100"/>
      <c r="B27" s="28"/>
      <c r="C27" s="142"/>
      <c r="D27" s="143"/>
      <c r="E27" s="142"/>
      <c r="F27" s="143"/>
      <c r="G27" s="142"/>
      <c r="H27" s="143"/>
      <c r="I27" s="142"/>
      <c r="J27" s="143"/>
      <c r="K27" s="142"/>
      <c r="L27" s="143"/>
    </row>
    <row r="28" spans="1:13" ht="20.100000000000001" customHeight="1" x14ac:dyDescent="0.25">
      <c r="A28" s="28"/>
      <c r="B28" s="28"/>
      <c r="C28" s="142"/>
      <c r="D28" s="143"/>
      <c r="E28" s="142"/>
      <c r="F28" s="143"/>
      <c r="G28" s="142"/>
      <c r="H28" s="143"/>
      <c r="I28" s="142"/>
      <c r="J28" s="143"/>
      <c r="K28" s="142"/>
      <c r="L28" s="143"/>
    </row>
    <row r="29" spans="1:13" ht="20.100000000000001" customHeight="1" x14ac:dyDescent="0.25">
      <c r="A29" s="28"/>
      <c r="B29" s="28"/>
      <c r="C29" s="142"/>
      <c r="D29" s="143"/>
      <c r="E29" s="142"/>
      <c r="F29" s="143"/>
      <c r="G29" s="142"/>
      <c r="H29" s="143"/>
      <c r="I29" s="142"/>
      <c r="J29" s="143"/>
      <c r="K29" s="142"/>
      <c r="L29" s="143"/>
    </row>
    <row r="30" spans="1:13" ht="20.100000000000001" customHeight="1" x14ac:dyDescent="0.25">
      <c r="A30" s="28"/>
      <c r="B30" s="28"/>
      <c r="C30" s="142"/>
      <c r="D30" s="143"/>
      <c r="E30" s="142"/>
      <c r="F30" s="143"/>
      <c r="G30" s="142"/>
      <c r="H30" s="143"/>
      <c r="I30" s="142"/>
      <c r="J30" s="143"/>
      <c r="K30" s="142"/>
      <c r="L30" s="143"/>
    </row>
    <row r="31" spans="1:13" ht="23.25" customHeight="1" x14ac:dyDescent="0.25"/>
    <row r="32" spans="1:13" ht="23.25" customHeight="1" x14ac:dyDescent="0.25">
      <c r="A32" s="150" t="s">
        <v>23</v>
      </c>
      <c r="B32" s="150"/>
      <c r="C32" s="150"/>
      <c r="D32" s="150"/>
    </row>
    <row r="33" spans="1:16" ht="23.25" customHeight="1" x14ac:dyDescent="0.25">
      <c r="A33" s="109" t="s">
        <v>28</v>
      </c>
      <c r="B33" s="110"/>
      <c r="C33" s="146" t="s">
        <v>5</v>
      </c>
      <c r="D33" s="147"/>
      <c r="E33" s="146" t="s">
        <v>6</v>
      </c>
      <c r="F33" s="147"/>
      <c r="G33" s="146" t="s">
        <v>7</v>
      </c>
      <c r="H33" s="147"/>
      <c r="I33" s="146" t="s">
        <v>8</v>
      </c>
      <c r="J33" s="147"/>
      <c r="K33" s="146" t="s">
        <v>9</v>
      </c>
      <c r="L33" s="147"/>
      <c r="M33" s="146" t="s">
        <v>12</v>
      </c>
      <c r="N33" s="147"/>
      <c r="O33" s="146" t="s">
        <v>13</v>
      </c>
      <c r="P33" s="147"/>
    </row>
    <row r="34" spans="1:16" ht="20.100000000000001" customHeight="1" x14ac:dyDescent="0.25">
      <c r="A34" s="28" t="s">
        <v>68</v>
      </c>
      <c r="B34" s="28"/>
      <c r="C34" s="144">
        <v>7</v>
      </c>
      <c r="D34" s="145"/>
      <c r="E34" s="144">
        <v>12.7</v>
      </c>
      <c r="F34" s="145"/>
      <c r="G34" s="144"/>
      <c r="H34" s="145"/>
      <c r="I34" s="144"/>
      <c r="J34" s="145"/>
      <c r="K34" s="144"/>
      <c r="L34" s="145"/>
      <c r="M34" s="144"/>
      <c r="N34" s="145"/>
      <c r="O34" s="144"/>
      <c r="P34" s="145"/>
    </row>
    <row r="35" spans="1:16" ht="20.100000000000001" customHeight="1" x14ac:dyDescent="0.25">
      <c r="A35" s="28" t="s">
        <v>69</v>
      </c>
      <c r="B35" s="28"/>
      <c r="C35" s="144">
        <v>9.8000000000000007</v>
      </c>
      <c r="D35" s="145"/>
      <c r="E35" s="144">
        <v>11.2</v>
      </c>
      <c r="F35" s="145"/>
      <c r="G35" s="144">
        <v>13.3</v>
      </c>
      <c r="H35" s="145"/>
      <c r="I35" s="144">
        <v>16.3</v>
      </c>
      <c r="J35" s="145"/>
      <c r="K35" s="144">
        <v>19.28</v>
      </c>
      <c r="L35" s="145"/>
      <c r="M35" s="144"/>
      <c r="N35" s="145"/>
      <c r="O35" s="144"/>
      <c r="P35" s="145"/>
    </row>
    <row r="36" spans="1:16" ht="20.100000000000001" customHeight="1" x14ac:dyDescent="0.25">
      <c r="A36" s="28" t="s">
        <v>70</v>
      </c>
      <c r="B36" s="28"/>
      <c r="C36" s="144">
        <v>9.9</v>
      </c>
      <c r="D36" s="145"/>
      <c r="E36" s="144">
        <v>12.78</v>
      </c>
      <c r="F36" s="145"/>
      <c r="G36" s="144">
        <v>15.71</v>
      </c>
      <c r="H36" s="145"/>
      <c r="I36" s="144">
        <v>17.02</v>
      </c>
      <c r="J36" s="145"/>
      <c r="K36" s="144">
        <v>20.010000000000002</v>
      </c>
      <c r="L36" s="145"/>
      <c r="M36" s="144"/>
      <c r="N36" s="145"/>
      <c r="O36" s="144"/>
      <c r="P36" s="145"/>
    </row>
    <row r="37" spans="1:16" ht="20.100000000000001" customHeight="1" x14ac:dyDescent="0.25">
      <c r="A37" s="28" t="s">
        <v>71</v>
      </c>
      <c r="B37" s="28"/>
      <c r="C37" s="144">
        <v>7.1</v>
      </c>
      <c r="D37" s="145"/>
      <c r="E37" s="144">
        <v>10</v>
      </c>
      <c r="F37" s="145"/>
      <c r="G37" s="144">
        <v>13.02</v>
      </c>
      <c r="H37" s="145"/>
      <c r="I37" s="144"/>
      <c r="J37" s="145"/>
      <c r="K37" s="144"/>
      <c r="L37" s="145"/>
      <c r="M37" s="144"/>
      <c r="N37" s="145"/>
      <c r="O37" s="144"/>
      <c r="P37" s="145"/>
    </row>
    <row r="38" spans="1:16" ht="20.100000000000001" customHeight="1" x14ac:dyDescent="0.25">
      <c r="A38" s="28" t="s">
        <v>72</v>
      </c>
      <c r="B38" s="28"/>
      <c r="C38" s="144"/>
      <c r="D38" s="145"/>
      <c r="E38" s="144"/>
      <c r="F38" s="145"/>
      <c r="G38" s="144"/>
      <c r="H38" s="145"/>
      <c r="I38" s="144"/>
      <c r="J38" s="145"/>
      <c r="K38" s="144"/>
      <c r="L38" s="145"/>
      <c r="M38" s="144"/>
      <c r="N38" s="145"/>
      <c r="O38" s="144"/>
      <c r="P38" s="145"/>
    </row>
    <row r="39" spans="1:16" ht="20.100000000000001" customHeight="1" x14ac:dyDescent="0.25">
      <c r="A39" s="28" t="s">
        <v>73</v>
      </c>
      <c r="B39" s="28"/>
      <c r="C39" s="144">
        <v>9.8000000000000007</v>
      </c>
      <c r="D39" s="145"/>
      <c r="E39" s="144">
        <v>11</v>
      </c>
      <c r="F39" s="145"/>
      <c r="G39" s="144"/>
      <c r="H39" s="145"/>
      <c r="I39" s="144"/>
      <c r="J39" s="145"/>
      <c r="K39" s="144"/>
      <c r="L39" s="145"/>
      <c r="M39" s="144"/>
      <c r="N39" s="145"/>
      <c r="O39" s="144"/>
      <c r="P39" s="145"/>
    </row>
    <row r="40" spans="1:16" ht="20.100000000000001" customHeight="1" x14ac:dyDescent="0.25">
      <c r="A40" s="28" t="s">
        <v>74</v>
      </c>
      <c r="B40" s="28"/>
      <c r="C40" s="144">
        <v>9.83</v>
      </c>
      <c r="D40" s="145"/>
      <c r="E40" s="144">
        <v>10.15</v>
      </c>
      <c r="F40" s="145"/>
      <c r="G40" s="144">
        <v>13.06</v>
      </c>
      <c r="H40" s="145"/>
      <c r="I40" s="144">
        <v>16.02</v>
      </c>
      <c r="J40" s="145"/>
      <c r="K40" s="144"/>
      <c r="L40" s="145"/>
      <c r="M40" s="144"/>
      <c r="N40" s="145"/>
      <c r="O40" s="144"/>
      <c r="P40" s="145"/>
    </row>
    <row r="41" spans="1:16" ht="20.100000000000001" customHeight="1" x14ac:dyDescent="0.25">
      <c r="A41" s="28" t="s">
        <v>75</v>
      </c>
      <c r="B41" s="28"/>
      <c r="C41" s="144"/>
      <c r="D41" s="145"/>
      <c r="E41" s="144"/>
      <c r="F41" s="145"/>
      <c r="G41" s="144"/>
      <c r="H41" s="145"/>
      <c r="I41" s="144"/>
      <c r="J41" s="145"/>
      <c r="K41" s="144"/>
      <c r="L41" s="145"/>
      <c r="M41" s="144"/>
      <c r="N41" s="145"/>
      <c r="O41" s="144"/>
      <c r="P41" s="145"/>
    </row>
    <row r="42" spans="1:16" ht="20.100000000000001" customHeight="1" x14ac:dyDescent="0.25">
      <c r="A42" s="28" t="s">
        <v>76</v>
      </c>
      <c r="B42" s="28"/>
      <c r="C42" s="144">
        <v>8</v>
      </c>
      <c r="D42" s="145"/>
      <c r="E42" s="144">
        <v>11</v>
      </c>
      <c r="F42" s="145"/>
      <c r="G42" s="144">
        <v>14.5</v>
      </c>
      <c r="H42" s="145"/>
      <c r="I42" s="144">
        <v>18.8</v>
      </c>
      <c r="J42" s="145"/>
      <c r="K42" s="144">
        <v>19.100000000000001</v>
      </c>
      <c r="L42" s="145"/>
      <c r="M42" s="144"/>
      <c r="N42" s="145"/>
      <c r="O42" s="144"/>
      <c r="P42" s="145"/>
    </row>
    <row r="43" spans="1:16" ht="20.100000000000001" customHeight="1" x14ac:dyDescent="0.25">
      <c r="A43" s="28" t="s">
        <v>77</v>
      </c>
      <c r="B43" s="28"/>
      <c r="C43" s="144"/>
      <c r="D43" s="145"/>
      <c r="E43" s="144"/>
      <c r="F43" s="145"/>
      <c r="G43" s="144"/>
      <c r="H43" s="145"/>
      <c r="I43" s="144"/>
      <c r="J43" s="145"/>
      <c r="K43" s="144"/>
      <c r="L43" s="145"/>
      <c r="M43" s="144"/>
      <c r="N43" s="145"/>
      <c r="O43" s="144"/>
      <c r="P43" s="145"/>
    </row>
    <row r="44" spans="1:16" ht="20.100000000000001" customHeight="1" x14ac:dyDescent="0.25">
      <c r="A44" s="28" t="s">
        <v>78</v>
      </c>
      <c r="B44" s="28"/>
      <c r="C44" s="144"/>
      <c r="D44" s="145"/>
      <c r="E44" s="144"/>
      <c r="F44" s="145"/>
      <c r="G44" s="144"/>
      <c r="H44" s="145"/>
      <c r="I44" s="144"/>
      <c r="J44" s="145"/>
      <c r="K44" s="144"/>
      <c r="L44" s="145"/>
      <c r="M44" s="144"/>
      <c r="N44" s="145"/>
      <c r="O44" s="144"/>
      <c r="P44" s="145"/>
    </row>
    <row r="45" spans="1:16" ht="20.100000000000001" customHeight="1" x14ac:dyDescent="0.25">
      <c r="A45" s="28" t="s">
        <v>79</v>
      </c>
      <c r="B45" s="28"/>
      <c r="C45" s="144">
        <v>9.9</v>
      </c>
      <c r="D45" s="145"/>
      <c r="E45" s="144">
        <v>12.9</v>
      </c>
      <c r="F45" s="145"/>
      <c r="G45" s="144">
        <v>13.04</v>
      </c>
      <c r="H45" s="145"/>
      <c r="I45" s="144"/>
      <c r="J45" s="145"/>
      <c r="K45" s="144"/>
      <c r="L45" s="145"/>
      <c r="M45" s="144"/>
      <c r="N45" s="145"/>
      <c r="O45" s="144"/>
      <c r="P45" s="145"/>
    </row>
    <row r="46" spans="1:16" ht="20.100000000000001" customHeight="1" x14ac:dyDescent="0.25">
      <c r="A46" s="28" t="s">
        <v>80</v>
      </c>
      <c r="B46" s="28"/>
      <c r="C46" s="144"/>
      <c r="D46" s="145"/>
      <c r="E46" s="144"/>
      <c r="F46" s="145"/>
      <c r="G46" s="144"/>
      <c r="H46" s="145"/>
      <c r="I46" s="144"/>
      <c r="J46" s="145"/>
      <c r="K46" s="144"/>
      <c r="L46" s="145"/>
      <c r="M46" s="144"/>
      <c r="N46" s="145"/>
      <c r="O46" s="144"/>
      <c r="P46" s="145"/>
    </row>
    <row r="47" spans="1:16" ht="20.100000000000001" customHeight="1" x14ac:dyDescent="0.25">
      <c r="A47" s="28" t="s">
        <v>81</v>
      </c>
      <c r="B47" s="28"/>
      <c r="C47" s="144"/>
      <c r="D47" s="145"/>
      <c r="E47" s="144"/>
      <c r="F47" s="145"/>
      <c r="G47" s="144"/>
      <c r="H47" s="145"/>
      <c r="I47" s="144"/>
      <c r="J47" s="145"/>
      <c r="K47" s="144"/>
      <c r="L47" s="145"/>
      <c r="M47" s="144"/>
      <c r="N47" s="145"/>
      <c r="O47" s="144"/>
      <c r="P47" s="145"/>
    </row>
    <row r="48" spans="1:16" ht="20.100000000000001" customHeight="1" x14ac:dyDescent="0.25">
      <c r="A48" s="28" t="s">
        <v>82</v>
      </c>
      <c r="B48" s="28"/>
      <c r="C48" s="144"/>
      <c r="D48" s="145"/>
      <c r="E48" s="144"/>
      <c r="F48" s="145"/>
      <c r="G48" s="144"/>
      <c r="H48" s="145"/>
      <c r="I48" s="144"/>
      <c r="J48" s="145"/>
      <c r="K48" s="144"/>
      <c r="L48" s="145"/>
      <c r="M48" s="144"/>
      <c r="N48" s="145"/>
      <c r="O48" s="144"/>
      <c r="P48" s="145"/>
    </row>
    <row r="49" spans="1:16" ht="20.100000000000001" customHeight="1" x14ac:dyDescent="0.25">
      <c r="A49" s="28" t="s">
        <v>83</v>
      </c>
      <c r="B49" s="28"/>
      <c r="C49" s="144"/>
      <c r="D49" s="145"/>
      <c r="E49" s="144"/>
      <c r="F49" s="145"/>
      <c r="G49" s="144"/>
      <c r="H49" s="145"/>
      <c r="I49" s="144"/>
      <c r="J49" s="145"/>
      <c r="K49" s="144"/>
      <c r="L49" s="145"/>
      <c r="M49" s="144"/>
      <c r="N49" s="145"/>
      <c r="O49" s="144"/>
      <c r="P49" s="145"/>
    </row>
    <row r="50" spans="1:16" ht="20.100000000000001" customHeight="1" x14ac:dyDescent="0.25">
      <c r="A50" s="28" t="s">
        <v>84</v>
      </c>
      <c r="B50" s="50"/>
      <c r="C50" s="144">
        <v>9.99</v>
      </c>
      <c r="D50" s="145"/>
      <c r="E50" s="144">
        <v>10.1</v>
      </c>
      <c r="F50" s="145"/>
      <c r="G50" s="144">
        <v>13.05</v>
      </c>
      <c r="H50" s="145"/>
      <c r="I50" s="144">
        <v>18.989999999999998</v>
      </c>
      <c r="J50" s="145"/>
      <c r="K50" s="144">
        <v>21.5</v>
      </c>
      <c r="L50" s="145"/>
      <c r="M50" s="144"/>
      <c r="N50" s="145"/>
      <c r="O50" s="144"/>
      <c r="P50" s="145"/>
    </row>
    <row r="51" spans="1:16" ht="20.100000000000001" customHeight="1" x14ac:dyDescent="0.25">
      <c r="A51" s="28" t="s">
        <v>85</v>
      </c>
      <c r="B51" s="28"/>
      <c r="C51" s="144">
        <v>9.75</v>
      </c>
      <c r="D51" s="145"/>
      <c r="E51" s="144">
        <v>12.5</v>
      </c>
      <c r="F51" s="145"/>
      <c r="G51" s="144">
        <v>16.02</v>
      </c>
      <c r="H51" s="145"/>
      <c r="I51" s="144">
        <v>17.600000000000001</v>
      </c>
      <c r="J51" s="145"/>
      <c r="K51" s="144"/>
      <c r="L51" s="145"/>
      <c r="M51" s="144"/>
      <c r="N51" s="145"/>
      <c r="O51" s="144"/>
      <c r="P51" s="145"/>
    </row>
    <row r="52" spans="1:16" ht="20.100000000000001" customHeight="1" x14ac:dyDescent="0.25">
      <c r="A52" s="28"/>
      <c r="B52" s="28"/>
      <c r="C52" s="144"/>
      <c r="D52" s="145"/>
      <c r="E52" s="144"/>
      <c r="F52" s="145"/>
      <c r="G52" s="144"/>
      <c r="H52" s="145"/>
      <c r="I52" s="144"/>
      <c r="J52" s="145"/>
      <c r="K52" s="144"/>
      <c r="L52" s="145"/>
      <c r="M52" s="144"/>
      <c r="N52" s="145"/>
      <c r="O52" s="144"/>
      <c r="P52" s="145"/>
    </row>
    <row r="53" spans="1:16" ht="20.100000000000001" customHeight="1" x14ac:dyDescent="0.25">
      <c r="A53" s="28"/>
      <c r="B53" s="28"/>
      <c r="C53" s="144"/>
      <c r="D53" s="145"/>
      <c r="E53" s="144"/>
      <c r="F53" s="145"/>
      <c r="G53" s="144"/>
      <c r="H53" s="145"/>
      <c r="I53" s="144"/>
      <c r="J53" s="145"/>
      <c r="K53" s="144"/>
      <c r="L53" s="145"/>
      <c r="M53" s="144"/>
      <c r="N53" s="145"/>
      <c r="O53" s="144"/>
      <c r="P53" s="145"/>
    </row>
    <row r="54" spans="1:16" ht="20.100000000000001" customHeight="1" x14ac:dyDescent="0.25">
      <c r="A54" s="28"/>
      <c r="B54" s="28"/>
      <c r="C54" s="144"/>
      <c r="D54" s="145"/>
      <c r="E54" s="144"/>
      <c r="F54" s="145"/>
      <c r="G54" s="144"/>
      <c r="H54" s="145"/>
      <c r="I54" s="144"/>
      <c r="J54" s="145"/>
      <c r="K54" s="144"/>
      <c r="L54" s="145"/>
      <c r="M54" s="144"/>
      <c r="N54" s="145"/>
      <c r="O54" s="144"/>
      <c r="P54" s="145"/>
    </row>
    <row r="55" spans="1:16" ht="20.100000000000001" customHeight="1" x14ac:dyDescent="0.25">
      <c r="A55" s="28"/>
      <c r="B55" s="28"/>
      <c r="C55" s="144"/>
      <c r="D55" s="145"/>
      <c r="E55" s="144"/>
      <c r="F55" s="145"/>
      <c r="G55" s="144"/>
      <c r="H55" s="145"/>
      <c r="I55" s="144"/>
      <c r="J55" s="145"/>
      <c r="K55" s="144"/>
      <c r="L55" s="145"/>
      <c r="M55" s="144"/>
      <c r="N55" s="145"/>
      <c r="O55" s="144"/>
      <c r="P55" s="145"/>
    </row>
    <row r="56" spans="1:16" ht="20.100000000000001" customHeight="1" x14ac:dyDescent="0.25">
      <c r="A56" s="28"/>
      <c r="B56" s="28"/>
      <c r="C56" s="144"/>
      <c r="D56" s="145"/>
      <c r="E56" s="144"/>
      <c r="F56" s="145"/>
      <c r="G56" s="144"/>
      <c r="H56" s="145"/>
      <c r="I56" s="144"/>
      <c r="J56" s="145"/>
      <c r="K56" s="144"/>
      <c r="L56" s="145"/>
      <c r="M56" s="144"/>
      <c r="N56" s="145"/>
      <c r="O56" s="144"/>
      <c r="P56" s="145"/>
    </row>
    <row r="57" spans="1:16" ht="20.100000000000001" customHeight="1" x14ac:dyDescent="0.25">
      <c r="A57" s="50"/>
      <c r="B57" s="28"/>
      <c r="C57" s="144"/>
      <c r="D57" s="145"/>
      <c r="E57" s="144"/>
      <c r="F57" s="145"/>
      <c r="G57" s="144"/>
      <c r="H57" s="145"/>
      <c r="I57" s="144"/>
      <c r="J57" s="145"/>
      <c r="K57" s="144"/>
      <c r="L57" s="145"/>
      <c r="M57" s="144"/>
      <c r="N57" s="145"/>
      <c r="O57" s="144"/>
      <c r="P57" s="145"/>
    </row>
    <row r="58" spans="1:16" ht="20.100000000000001" customHeight="1" x14ac:dyDescent="0.25">
      <c r="A58" s="49"/>
      <c r="B58" s="28"/>
      <c r="C58" s="144"/>
      <c r="D58" s="145"/>
      <c r="E58" s="144"/>
      <c r="F58" s="145"/>
      <c r="G58" s="144"/>
      <c r="H58" s="145"/>
      <c r="I58" s="144"/>
      <c r="J58" s="145"/>
      <c r="K58" s="144"/>
      <c r="L58" s="145"/>
      <c r="M58" s="144"/>
      <c r="N58" s="145"/>
      <c r="O58" s="144"/>
      <c r="P58" s="145"/>
    </row>
    <row r="59" spans="1:16" ht="20.100000000000001" customHeight="1" x14ac:dyDescent="0.25">
      <c r="A59" s="28"/>
      <c r="B59" s="28"/>
      <c r="C59" s="144"/>
      <c r="D59" s="145"/>
      <c r="E59" s="144"/>
      <c r="F59" s="145"/>
      <c r="G59" s="144"/>
      <c r="H59" s="145"/>
      <c r="I59" s="144"/>
      <c r="J59" s="145"/>
      <c r="K59" s="144"/>
      <c r="L59" s="145"/>
      <c r="M59" s="144"/>
      <c r="N59" s="145"/>
      <c r="O59" s="144"/>
      <c r="P59" s="145"/>
    </row>
    <row r="60" spans="1:16" ht="20.100000000000001" customHeight="1" x14ac:dyDescent="0.25">
      <c r="A60" s="28"/>
      <c r="B60" s="28"/>
      <c r="C60" s="144"/>
      <c r="D60" s="145"/>
      <c r="E60" s="144"/>
      <c r="F60" s="145"/>
      <c r="G60" s="144"/>
      <c r="H60" s="145"/>
      <c r="I60" s="144"/>
      <c r="J60" s="145"/>
      <c r="K60" s="144"/>
      <c r="L60" s="145"/>
      <c r="M60" s="144"/>
      <c r="N60" s="145"/>
      <c r="O60" s="144"/>
      <c r="P60" s="145"/>
    </row>
    <row r="61" spans="1:16" ht="20.100000000000001" customHeight="1" x14ac:dyDescent="0.25">
      <c r="A61" s="28"/>
      <c r="B61" s="28"/>
      <c r="C61" s="144"/>
      <c r="D61" s="145"/>
      <c r="E61" s="144"/>
      <c r="F61" s="145"/>
      <c r="G61" s="144"/>
      <c r="H61" s="145"/>
      <c r="I61" s="144"/>
      <c r="J61" s="145"/>
      <c r="K61" s="144"/>
      <c r="L61" s="145"/>
      <c r="M61" s="144"/>
      <c r="N61" s="145"/>
      <c r="O61" s="144"/>
      <c r="P61" s="145"/>
    </row>
    <row r="62" spans="1:16" x14ac:dyDescent="0.25">
      <c r="A62" s="148"/>
      <c r="B62" s="148"/>
      <c r="C62" s="149"/>
    </row>
    <row r="63" spans="1:16" x14ac:dyDescent="0.25">
      <c r="A63" s="148"/>
      <c r="B63" s="148"/>
      <c r="C63" s="149"/>
    </row>
    <row r="64" spans="1:16" x14ac:dyDescent="0.25">
      <c r="A64" s="148"/>
      <c r="B64" s="148"/>
      <c r="C64" s="149"/>
    </row>
    <row r="65" spans="1:3" x14ac:dyDescent="0.25">
      <c r="A65" s="148"/>
      <c r="B65" s="148"/>
      <c r="C65" s="149"/>
    </row>
    <row r="66" spans="1:3" x14ac:dyDescent="0.25">
      <c r="A66" s="148"/>
      <c r="B66" s="148"/>
      <c r="C66" s="149"/>
    </row>
  </sheetData>
  <mergeCells count="355">
    <mergeCell ref="M37:N37"/>
    <mergeCell ref="C40:D40"/>
    <mergeCell ref="E40:F40"/>
    <mergeCell ref="G40:H40"/>
    <mergeCell ref="I40:J40"/>
    <mergeCell ref="K40:L40"/>
    <mergeCell ref="M40:N40"/>
    <mergeCell ref="C39:D39"/>
    <mergeCell ref="E39:F39"/>
    <mergeCell ref="G39:H39"/>
    <mergeCell ref="I39:J39"/>
    <mergeCell ref="K39:L39"/>
    <mergeCell ref="M39:N39"/>
    <mergeCell ref="M33:N33"/>
    <mergeCell ref="C34:D34"/>
    <mergeCell ref="E34:F34"/>
    <mergeCell ref="G34:H34"/>
    <mergeCell ref="I34:J34"/>
    <mergeCell ref="K34:L34"/>
    <mergeCell ref="M34:N34"/>
    <mergeCell ref="C38:D38"/>
    <mergeCell ref="E38:F38"/>
    <mergeCell ref="G38:H38"/>
    <mergeCell ref="I38:J38"/>
    <mergeCell ref="K38:L38"/>
    <mergeCell ref="M38:N38"/>
    <mergeCell ref="C36:D36"/>
    <mergeCell ref="E36:F36"/>
    <mergeCell ref="G36:H36"/>
    <mergeCell ref="I36:J36"/>
    <mergeCell ref="K36:L36"/>
    <mergeCell ref="M36:N36"/>
    <mergeCell ref="C37:D37"/>
    <mergeCell ref="E37:F37"/>
    <mergeCell ref="G37:H37"/>
    <mergeCell ref="I37:J37"/>
    <mergeCell ref="K37:L37"/>
    <mergeCell ref="E24:F24"/>
    <mergeCell ref="G24:H24"/>
    <mergeCell ref="I24:J24"/>
    <mergeCell ref="K24:L24"/>
    <mergeCell ref="E25:F25"/>
    <mergeCell ref="G25:H25"/>
    <mergeCell ref="I25:J25"/>
    <mergeCell ref="K25:L25"/>
    <mergeCell ref="E26:F26"/>
    <mergeCell ref="G26:H26"/>
    <mergeCell ref="I26:J26"/>
    <mergeCell ref="K26:L26"/>
    <mergeCell ref="C19:D19"/>
    <mergeCell ref="E19:F19"/>
    <mergeCell ref="G19:H19"/>
    <mergeCell ref="I19:J19"/>
    <mergeCell ref="K19:L19"/>
    <mergeCell ref="C17:D17"/>
    <mergeCell ref="E17:F17"/>
    <mergeCell ref="G17:H17"/>
    <mergeCell ref="I17:J17"/>
    <mergeCell ref="K17:L17"/>
    <mergeCell ref="C18:D18"/>
    <mergeCell ref="E18:F18"/>
    <mergeCell ref="G18:H18"/>
    <mergeCell ref="I18:J18"/>
    <mergeCell ref="K18:L18"/>
    <mergeCell ref="C16:D16"/>
    <mergeCell ref="E16:F16"/>
    <mergeCell ref="G16:H16"/>
    <mergeCell ref="I16:J16"/>
    <mergeCell ref="K16:L16"/>
    <mergeCell ref="C14:D14"/>
    <mergeCell ref="E14:F14"/>
    <mergeCell ref="G14:H14"/>
    <mergeCell ref="I14:J14"/>
    <mergeCell ref="K14:L14"/>
    <mergeCell ref="C15:D15"/>
    <mergeCell ref="E15:F15"/>
    <mergeCell ref="G15:H15"/>
    <mergeCell ref="I15:J15"/>
    <mergeCell ref="K15:L15"/>
    <mergeCell ref="C13:D13"/>
    <mergeCell ref="E13:F13"/>
    <mergeCell ref="G13:H13"/>
    <mergeCell ref="I13:J13"/>
    <mergeCell ref="K13:L13"/>
    <mergeCell ref="C12:D12"/>
    <mergeCell ref="E12:F12"/>
    <mergeCell ref="G12:H12"/>
    <mergeCell ref="I12:J12"/>
    <mergeCell ref="K12:L12"/>
    <mergeCell ref="C10:D10"/>
    <mergeCell ref="E10:F10"/>
    <mergeCell ref="G10:H10"/>
    <mergeCell ref="I10:J10"/>
    <mergeCell ref="K10:L10"/>
    <mergeCell ref="C11:D11"/>
    <mergeCell ref="E11:F11"/>
    <mergeCell ref="G11:H11"/>
    <mergeCell ref="I11:J11"/>
    <mergeCell ref="K11:L11"/>
    <mergeCell ref="C8:D8"/>
    <mergeCell ref="E8:F8"/>
    <mergeCell ref="G8:H8"/>
    <mergeCell ref="I8:J8"/>
    <mergeCell ref="K8:L8"/>
    <mergeCell ref="C9:D9"/>
    <mergeCell ref="E9:F9"/>
    <mergeCell ref="G9:H9"/>
    <mergeCell ref="I9:J9"/>
    <mergeCell ref="K9:L9"/>
    <mergeCell ref="C6:D6"/>
    <mergeCell ref="E6:F6"/>
    <mergeCell ref="G6:H6"/>
    <mergeCell ref="I6:J6"/>
    <mergeCell ref="K6:L6"/>
    <mergeCell ref="C7:D7"/>
    <mergeCell ref="E7:F7"/>
    <mergeCell ref="G7:H7"/>
    <mergeCell ref="I7:J7"/>
    <mergeCell ref="K7:L7"/>
    <mergeCell ref="C4:D4"/>
    <mergeCell ref="E4:F4"/>
    <mergeCell ref="G4:H4"/>
    <mergeCell ref="I4:J4"/>
    <mergeCell ref="K4:L4"/>
    <mergeCell ref="C5:D5"/>
    <mergeCell ref="E5:F5"/>
    <mergeCell ref="G5:H5"/>
    <mergeCell ref="I5:J5"/>
    <mergeCell ref="K5:L5"/>
    <mergeCell ref="A1:D1"/>
    <mergeCell ref="C2:D2"/>
    <mergeCell ref="E2:F2"/>
    <mergeCell ref="G2:H2"/>
    <mergeCell ref="I2:J2"/>
    <mergeCell ref="K2:L2"/>
    <mergeCell ref="C3:D3"/>
    <mergeCell ref="E3:F3"/>
    <mergeCell ref="G3:H3"/>
    <mergeCell ref="I3:J3"/>
    <mergeCell ref="K3:L3"/>
    <mergeCell ref="A62:C62"/>
    <mergeCell ref="A63:C63"/>
    <mergeCell ref="A64:C64"/>
    <mergeCell ref="A65:C65"/>
    <mergeCell ref="A66:C66"/>
    <mergeCell ref="C20:D20"/>
    <mergeCell ref="C22:D22"/>
    <mergeCell ref="C24:D24"/>
    <mergeCell ref="C25:D25"/>
    <mergeCell ref="C26:D26"/>
    <mergeCell ref="C27:D27"/>
    <mergeCell ref="C29:D29"/>
    <mergeCell ref="C42:D42"/>
    <mergeCell ref="C44:D44"/>
    <mergeCell ref="C46:D46"/>
    <mergeCell ref="C48:D48"/>
    <mergeCell ref="C50:D50"/>
    <mergeCell ref="C52:D52"/>
    <mergeCell ref="C54:D54"/>
    <mergeCell ref="C56:D56"/>
    <mergeCell ref="C58:D58"/>
    <mergeCell ref="A32:D32"/>
    <mergeCell ref="C35:D35"/>
    <mergeCell ref="C33:D33"/>
    <mergeCell ref="E20:F20"/>
    <mergeCell ref="G20:H20"/>
    <mergeCell ref="I20:J20"/>
    <mergeCell ref="K20:L20"/>
    <mergeCell ref="C21:D21"/>
    <mergeCell ref="E21:F21"/>
    <mergeCell ref="G21:H21"/>
    <mergeCell ref="I21:J21"/>
    <mergeCell ref="K21:L21"/>
    <mergeCell ref="E22:F22"/>
    <mergeCell ref="G22:H22"/>
    <mergeCell ref="I22:J22"/>
    <mergeCell ref="K22:L22"/>
    <mergeCell ref="C23:D23"/>
    <mergeCell ref="E23:F23"/>
    <mergeCell ref="G23:H23"/>
    <mergeCell ref="I23:J23"/>
    <mergeCell ref="K23:L23"/>
    <mergeCell ref="E27:F27"/>
    <mergeCell ref="G27:H27"/>
    <mergeCell ref="I27:J27"/>
    <mergeCell ref="K27:L27"/>
    <mergeCell ref="C28:D28"/>
    <mergeCell ref="E28:F28"/>
    <mergeCell ref="G28:H28"/>
    <mergeCell ref="I28:J28"/>
    <mergeCell ref="K28:L28"/>
    <mergeCell ref="E29:F29"/>
    <mergeCell ref="G29:H29"/>
    <mergeCell ref="I29:J29"/>
    <mergeCell ref="K29:L29"/>
    <mergeCell ref="C30:D30"/>
    <mergeCell ref="E30:F30"/>
    <mergeCell ref="G30:H30"/>
    <mergeCell ref="I30:J30"/>
    <mergeCell ref="K30:L30"/>
    <mergeCell ref="O33:P33"/>
    <mergeCell ref="O34:P34"/>
    <mergeCell ref="O35:P35"/>
    <mergeCell ref="O36:P36"/>
    <mergeCell ref="O37:P37"/>
    <mergeCell ref="O38:P38"/>
    <mergeCell ref="O39:P39"/>
    <mergeCell ref="O40:P40"/>
    <mergeCell ref="C41:D41"/>
    <mergeCell ref="E41:F41"/>
    <mergeCell ref="G41:H41"/>
    <mergeCell ref="I41:J41"/>
    <mergeCell ref="K41:L41"/>
    <mergeCell ref="M41:N41"/>
    <mergeCell ref="O41:P41"/>
    <mergeCell ref="E35:F35"/>
    <mergeCell ref="G35:H35"/>
    <mergeCell ref="I35:J35"/>
    <mergeCell ref="K35:L35"/>
    <mergeCell ref="M35:N35"/>
    <mergeCell ref="E33:F33"/>
    <mergeCell ref="G33:H33"/>
    <mergeCell ref="I33:J33"/>
    <mergeCell ref="K33:L33"/>
    <mergeCell ref="E42:F42"/>
    <mergeCell ref="G42:H42"/>
    <mergeCell ref="I42:J42"/>
    <mergeCell ref="K42:L42"/>
    <mergeCell ref="M42:N42"/>
    <mergeCell ref="O42:P42"/>
    <mergeCell ref="C43:D43"/>
    <mergeCell ref="E43:F43"/>
    <mergeCell ref="G43:H43"/>
    <mergeCell ref="I43:J43"/>
    <mergeCell ref="K43:L43"/>
    <mergeCell ref="M43:N43"/>
    <mergeCell ref="O43:P43"/>
    <mergeCell ref="E44:F44"/>
    <mergeCell ref="G44:H44"/>
    <mergeCell ref="I44:J44"/>
    <mergeCell ref="K44:L44"/>
    <mergeCell ref="M44:N44"/>
    <mergeCell ref="O44:P44"/>
    <mergeCell ref="C45:D45"/>
    <mergeCell ref="E45:F45"/>
    <mergeCell ref="G45:H45"/>
    <mergeCell ref="I45:J45"/>
    <mergeCell ref="K45:L45"/>
    <mergeCell ref="M45:N45"/>
    <mergeCell ref="O45:P45"/>
    <mergeCell ref="E46:F46"/>
    <mergeCell ref="G46:H46"/>
    <mergeCell ref="I46:J46"/>
    <mergeCell ref="K46:L46"/>
    <mergeCell ref="M46:N46"/>
    <mergeCell ref="O46:P46"/>
    <mergeCell ref="C47:D47"/>
    <mergeCell ref="E47:F47"/>
    <mergeCell ref="G47:H47"/>
    <mergeCell ref="I47:J47"/>
    <mergeCell ref="K47:L47"/>
    <mergeCell ref="M47:N47"/>
    <mergeCell ref="O47:P47"/>
    <mergeCell ref="E48:F48"/>
    <mergeCell ref="G48:H48"/>
    <mergeCell ref="I48:J48"/>
    <mergeCell ref="K48:L48"/>
    <mergeCell ref="M48:N48"/>
    <mergeCell ref="O48:P48"/>
    <mergeCell ref="C49:D49"/>
    <mergeCell ref="E49:F49"/>
    <mergeCell ref="G49:H49"/>
    <mergeCell ref="I49:J49"/>
    <mergeCell ref="K49:L49"/>
    <mergeCell ref="M49:N49"/>
    <mergeCell ref="O49:P49"/>
    <mergeCell ref="E50:F50"/>
    <mergeCell ref="G50:H50"/>
    <mergeCell ref="I50:J50"/>
    <mergeCell ref="K50:L50"/>
    <mergeCell ref="M50:N50"/>
    <mergeCell ref="O50:P50"/>
    <mergeCell ref="C51:D51"/>
    <mergeCell ref="E51:F51"/>
    <mergeCell ref="G51:H51"/>
    <mergeCell ref="I51:J51"/>
    <mergeCell ref="K51:L51"/>
    <mergeCell ref="M51:N51"/>
    <mergeCell ref="O51:P51"/>
    <mergeCell ref="E52:F52"/>
    <mergeCell ref="G52:H52"/>
    <mergeCell ref="I52:J52"/>
    <mergeCell ref="K52:L52"/>
    <mergeCell ref="M52:N52"/>
    <mergeCell ref="O52:P52"/>
    <mergeCell ref="C53:D53"/>
    <mergeCell ref="E53:F53"/>
    <mergeCell ref="G53:H53"/>
    <mergeCell ref="I53:J53"/>
    <mergeCell ref="K53:L53"/>
    <mergeCell ref="M53:N53"/>
    <mergeCell ref="O53:P53"/>
    <mergeCell ref="E54:F54"/>
    <mergeCell ref="G54:H54"/>
    <mergeCell ref="I54:J54"/>
    <mergeCell ref="K54:L54"/>
    <mergeCell ref="M54:N54"/>
    <mergeCell ref="O54:P54"/>
    <mergeCell ref="C55:D55"/>
    <mergeCell ref="E55:F55"/>
    <mergeCell ref="G55:H55"/>
    <mergeCell ref="I55:J55"/>
    <mergeCell ref="K55:L55"/>
    <mergeCell ref="M55:N55"/>
    <mergeCell ref="O55:P55"/>
    <mergeCell ref="E56:F56"/>
    <mergeCell ref="G56:H56"/>
    <mergeCell ref="I56:J56"/>
    <mergeCell ref="K56:L56"/>
    <mergeCell ref="M56:N56"/>
    <mergeCell ref="O56:P56"/>
    <mergeCell ref="C57:D57"/>
    <mergeCell ref="E57:F57"/>
    <mergeCell ref="G57:H57"/>
    <mergeCell ref="I57:J57"/>
    <mergeCell ref="K57:L57"/>
    <mergeCell ref="M57:N57"/>
    <mergeCell ref="O57:P57"/>
    <mergeCell ref="E58:F58"/>
    <mergeCell ref="G58:H58"/>
    <mergeCell ref="I58:J58"/>
    <mergeCell ref="K58:L58"/>
    <mergeCell ref="M58:N58"/>
    <mergeCell ref="O58:P58"/>
    <mergeCell ref="C59:D59"/>
    <mergeCell ref="E59:F59"/>
    <mergeCell ref="G59:H59"/>
    <mergeCell ref="I59:J59"/>
    <mergeCell ref="K59:L59"/>
    <mergeCell ref="M59:N59"/>
    <mergeCell ref="O59:P59"/>
    <mergeCell ref="C60:D60"/>
    <mergeCell ref="E60:F60"/>
    <mergeCell ref="G60:H60"/>
    <mergeCell ref="I60:J60"/>
    <mergeCell ref="K60:L60"/>
    <mergeCell ref="M60:N60"/>
    <mergeCell ref="O60:P60"/>
    <mergeCell ref="C61:D61"/>
    <mergeCell ref="E61:F61"/>
    <mergeCell ref="G61:H61"/>
    <mergeCell ref="I61:J61"/>
    <mergeCell ref="K61:L61"/>
    <mergeCell ref="M61:N61"/>
    <mergeCell ref="O61:P61"/>
  </mergeCells>
  <pageMargins left="0.7" right="0.7" top="0.75" bottom="0.75" header="0.3" footer="0.3"/>
  <pageSetup paperSize="9" scale="7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6</vt:i4>
      </vt:variant>
    </vt:vector>
  </HeadingPairs>
  <TitlesOfParts>
    <vt:vector size="16" baseType="lpstr">
      <vt:lpstr>Лист участника</vt:lpstr>
      <vt:lpstr>список</vt:lpstr>
      <vt:lpstr>Качели Жен</vt:lpstr>
      <vt:lpstr>Качели Муж</vt:lpstr>
      <vt:lpstr> Интуитив Жен</vt:lpstr>
      <vt:lpstr> Интуитив Муж</vt:lpstr>
      <vt:lpstr>Слабая рука</vt:lpstr>
      <vt:lpstr>Глок</vt:lpstr>
      <vt:lpstr>Дальность Жен</vt:lpstr>
      <vt:lpstr>Дальность Муж</vt:lpstr>
      <vt:lpstr>' Интуитив Жен'!Область_печати</vt:lpstr>
      <vt:lpstr>' Интуитив Муж'!Область_печати</vt:lpstr>
      <vt:lpstr>Глок!Область_печати</vt:lpstr>
      <vt:lpstr>'Дальность Муж'!Область_печати</vt:lpstr>
      <vt:lpstr>'Качели Муж'!Область_печати</vt:lpstr>
      <vt:lpstr>'Слабая рука'!Область_печати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Dolgikh</dc:creator>
  <cp:lastModifiedBy>Dolgikh</cp:lastModifiedBy>
  <cp:lastPrinted>2023-09-23T14:23:27Z</cp:lastPrinted>
  <dcterms:created xsi:type="dcterms:W3CDTF">2021-06-25T08:47:21Z</dcterms:created>
  <dcterms:modified xsi:type="dcterms:W3CDTF">2023-09-25T11:18:31Z</dcterms:modified>
</cp:coreProperties>
</file>