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интер\Таблица\"/>
    </mc:Choice>
  </mc:AlternateContent>
  <bookViews>
    <workbookView xWindow="0" yWindow="0" windowWidth="6220" windowHeight="4100" activeTab="5"/>
  </bookViews>
  <sheets>
    <sheet name="Силуэт" sheetId="1" r:id="rId1"/>
    <sheet name="Слабая рука" sheetId="2" r:id="rId2"/>
    <sheet name="Преодолей себя" sheetId="3" r:id="rId3"/>
    <sheet name="Лестница" sheetId="4" r:id="rId4"/>
    <sheet name="Ширма" sheetId="5" r:id="rId5"/>
    <sheet name="Общий" sheetId="6" r:id="rId6"/>
    <sheet name="Участники" sheetId="7" r:id="rId7"/>
  </sheets>
  <calcPr calcId="162913"/>
  <customWorkbookViews>
    <customWorkbookView name="User - Личное представление" guid="{5B337433-77F3-426E-9637-8D40B73A7FF4}" autoUpdate="1" mergeInterval="5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 l="1"/>
  <c r="J12" i="5"/>
  <c r="J26" i="5"/>
  <c r="J19" i="5"/>
  <c r="J24" i="5"/>
  <c r="J5" i="5"/>
  <c r="J6" i="5"/>
  <c r="J21" i="5"/>
  <c r="J27" i="5"/>
  <c r="J9" i="5"/>
  <c r="J28" i="5"/>
  <c r="J11" i="5"/>
  <c r="J10" i="5"/>
  <c r="J8" i="5"/>
  <c r="J7" i="5"/>
  <c r="J23" i="5"/>
  <c r="J4" i="5"/>
  <c r="J20" i="5"/>
  <c r="J25" i="5"/>
  <c r="H12" i="3"/>
  <c r="H26" i="3"/>
  <c r="H22" i="3"/>
  <c r="H6" i="3"/>
  <c r="H19" i="3"/>
  <c r="H28" i="3"/>
  <c r="H5" i="3"/>
  <c r="H27" i="3"/>
  <c r="H9" i="3"/>
  <c r="H21" i="3"/>
  <c r="H24" i="3"/>
  <c r="H10" i="3"/>
  <c r="H20" i="3"/>
  <c r="H23" i="3"/>
  <c r="H11" i="3"/>
  <c r="H25" i="3"/>
  <c r="H7" i="3"/>
  <c r="H8" i="3"/>
  <c r="H4" i="3"/>
  <c r="H17" i="2"/>
  <c r="L2" i="2"/>
  <c r="H2" i="2"/>
  <c r="H12" i="2"/>
  <c r="H22" i="2"/>
  <c r="H26" i="2"/>
  <c r="H28" i="2"/>
  <c r="H5" i="2"/>
  <c r="H24" i="2"/>
  <c r="H19" i="2"/>
  <c r="H6" i="2"/>
  <c r="H21" i="2"/>
  <c r="H9" i="2"/>
  <c r="H27" i="2"/>
  <c r="H20" i="2"/>
  <c r="H23" i="2"/>
  <c r="H4" i="2"/>
  <c r="H8" i="2"/>
  <c r="H7" i="2"/>
  <c r="H25" i="2"/>
  <c r="H11" i="2"/>
  <c r="H10" i="2"/>
  <c r="M6" i="1" l="1"/>
  <c r="L2" i="1"/>
  <c r="K4" i="6"/>
  <c r="Q11" i="6"/>
  <c r="C5" i="6"/>
  <c r="C8" i="6"/>
  <c r="O5" i="6"/>
  <c r="O6" i="6"/>
  <c r="O7" i="6"/>
  <c r="H13" i="2"/>
  <c r="H14" i="2"/>
  <c r="C6" i="6"/>
  <c r="O4" i="6" l="1"/>
  <c r="C7" i="6"/>
  <c r="E2" i="7"/>
  <c r="E18" i="7"/>
  <c r="E19" i="7"/>
  <c r="E4" i="7"/>
  <c r="E17" i="7"/>
  <c r="E8" i="7"/>
  <c r="E14" i="7"/>
  <c r="E12" i="7"/>
  <c r="E10" i="7"/>
  <c r="E9" i="7"/>
  <c r="E16" i="7"/>
  <c r="E5" i="7"/>
  <c r="E6" i="7"/>
  <c r="E20" i="7"/>
  <c r="E15" i="7"/>
  <c r="E3" i="7"/>
  <c r="E13" i="7"/>
  <c r="E7" i="7"/>
  <c r="E11" i="7"/>
  <c r="X14" i="6"/>
  <c r="W14" i="6"/>
  <c r="V14" i="6"/>
  <c r="U14" i="6"/>
  <c r="T14" i="6"/>
  <c r="S14" i="6"/>
  <c r="R14" i="6"/>
  <c r="Q14" i="6"/>
  <c r="P14" i="6"/>
  <c r="O14" i="6"/>
  <c r="X13" i="6"/>
  <c r="W13" i="6"/>
  <c r="V13" i="6"/>
  <c r="U13" i="6"/>
  <c r="T13" i="6"/>
  <c r="S13" i="6"/>
  <c r="R13" i="6"/>
  <c r="Q13" i="6"/>
  <c r="P13" i="6"/>
  <c r="O13" i="6"/>
  <c r="X12" i="6"/>
  <c r="W12" i="6"/>
  <c r="V12" i="6"/>
  <c r="U12" i="6"/>
  <c r="T12" i="6"/>
  <c r="S12" i="6"/>
  <c r="R12" i="6"/>
  <c r="Q12" i="6"/>
  <c r="P12" i="6"/>
  <c r="O12" i="6"/>
  <c r="L4" i="1" l="1"/>
  <c r="O12" i="5" l="1"/>
  <c r="L31" i="1"/>
  <c r="L30" i="1"/>
  <c r="L29" i="1"/>
  <c r="L28" i="1"/>
  <c r="W11" i="6" s="1"/>
  <c r="L27" i="1"/>
  <c r="W10" i="6" s="1"/>
  <c r="L26" i="1"/>
  <c r="L25" i="1"/>
  <c r="W8" i="6" s="1"/>
  <c r="L24" i="1"/>
  <c r="K21" i="6" s="1"/>
  <c r="L23" i="1"/>
  <c r="K20" i="6" s="1"/>
  <c r="L22" i="1"/>
  <c r="L21" i="1"/>
  <c r="K18" i="6" s="1"/>
  <c r="L20" i="1"/>
  <c r="L19" i="1"/>
  <c r="K16" i="6" s="1"/>
  <c r="L14" i="1"/>
  <c r="L13" i="1"/>
  <c r="L12" i="1"/>
  <c r="W7" i="6" s="1"/>
  <c r="L11" i="1"/>
  <c r="W6" i="6" s="1"/>
  <c r="L10" i="1"/>
  <c r="W5" i="6" s="1"/>
  <c r="L9" i="1"/>
  <c r="W4" i="6" s="1"/>
  <c r="L8" i="1"/>
  <c r="K8" i="6" s="1"/>
  <c r="L7" i="1"/>
  <c r="K7" i="6" s="1"/>
  <c r="L6" i="1"/>
  <c r="K6" i="6" s="1"/>
  <c r="L5" i="1"/>
  <c r="K5" i="6" s="1"/>
  <c r="M12" i="2"/>
  <c r="K19" i="6" l="1"/>
  <c r="L17" i="1"/>
  <c r="P2" i="1"/>
  <c r="W9" i="6"/>
  <c r="K17" i="6"/>
  <c r="M8" i="1"/>
  <c r="G16" i="6"/>
  <c r="E17" i="6"/>
  <c r="E19" i="6"/>
  <c r="E21" i="6"/>
  <c r="M12" i="3"/>
  <c r="J31" i="4"/>
  <c r="J30" i="4"/>
  <c r="J29" i="4"/>
  <c r="J28" i="4"/>
  <c r="U11" i="6" s="1"/>
  <c r="J27" i="4"/>
  <c r="U10" i="6" s="1"/>
  <c r="J26" i="4"/>
  <c r="U9" i="6" s="1"/>
  <c r="J25" i="4"/>
  <c r="J24" i="4"/>
  <c r="I21" i="6" s="1"/>
  <c r="J23" i="4"/>
  <c r="J22" i="4"/>
  <c r="I19" i="6" s="1"/>
  <c r="J21" i="4"/>
  <c r="I18" i="6" s="1"/>
  <c r="J20" i="4"/>
  <c r="I17" i="6" s="1"/>
  <c r="J19" i="4"/>
  <c r="J14" i="4"/>
  <c r="J13" i="4"/>
  <c r="J12" i="4"/>
  <c r="U7" i="6" s="1"/>
  <c r="J11" i="4"/>
  <c r="U6" i="6" s="1"/>
  <c r="J10" i="4"/>
  <c r="U5" i="6" s="1"/>
  <c r="J9" i="4"/>
  <c r="J8" i="4"/>
  <c r="I8" i="6" s="1"/>
  <c r="J7" i="4"/>
  <c r="I7" i="6" s="1"/>
  <c r="J6" i="4"/>
  <c r="I6" i="6" s="1"/>
  <c r="J5" i="4"/>
  <c r="J4" i="4"/>
  <c r="J31" i="5"/>
  <c r="J30" i="5"/>
  <c r="J29" i="5"/>
  <c r="S11" i="6"/>
  <c r="S10" i="6"/>
  <c r="S9" i="6"/>
  <c r="G21" i="6"/>
  <c r="G20" i="6"/>
  <c r="G19" i="6"/>
  <c r="G18" i="6"/>
  <c r="J14" i="5"/>
  <c r="J13" i="5"/>
  <c r="S7" i="6"/>
  <c r="S6" i="6"/>
  <c r="S5" i="6"/>
  <c r="R9" i="5"/>
  <c r="R8" i="5"/>
  <c r="G8" i="6"/>
  <c r="R7" i="5"/>
  <c r="G7" i="6"/>
  <c r="R6" i="5"/>
  <c r="G6" i="6"/>
  <c r="R5" i="5"/>
  <c r="G5" i="6"/>
  <c r="H31" i="3"/>
  <c r="H30" i="3"/>
  <c r="H29" i="3"/>
  <c r="Q10" i="6"/>
  <c r="Q9" i="6"/>
  <c r="Q8" i="6"/>
  <c r="H17" i="3"/>
  <c r="H14" i="3"/>
  <c r="H13" i="3"/>
  <c r="Q7" i="6"/>
  <c r="Q6" i="6"/>
  <c r="Q5" i="6"/>
  <c r="E8" i="6"/>
  <c r="P7" i="3"/>
  <c r="E7" i="6"/>
  <c r="P6" i="3"/>
  <c r="E6" i="6"/>
  <c r="P5" i="3"/>
  <c r="P8" i="2"/>
  <c r="P9" i="2"/>
  <c r="H31" i="2"/>
  <c r="H30" i="2"/>
  <c r="H29" i="2"/>
  <c r="O11" i="6"/>
  <c r="O10" i="6"/>
  <c r="O9" i="6"/>
  <c r="C21" i="6"/>
  <c r="C20" i="6"/>
  <c r="C19" i="6"/>
  <c r="C18" i="6"/>
  <c r="C17" i="6"/>
  <c r="C16" i="6"/>
  <c r="P7" i="2"/>
  <c r="P6" i="2"/>
  <c r="P5" i="2"/>
  <c r="J17" i="5" l="1"/>
  <c r="J2" i="5"/>
  <c r="G4" i="6"/>
  <c r="G17" i="6"/>
  <c r="S8" i="6"/>
  <c r="U8" i="6"/>
  <c r="J2" i="4"/>
  <c r="K5" i="4" s="1"/>
  <c r="I4" i="6"/>
  <c r="I20" i="6"/>
  <c r="J17" i="4"/>
  <c r="K23" i="4" s="1"/>
  <c r="J20" i="6" s="1"/>
  <c r="E16" i="6"/>
  <c r="E18" i="6"/>
  <c r="E20" i="6"/>
  <c r="H2" i="3"/>
  <c r="E4" i="6"/>
  <c r="C4" i="6"/>
  <c r="O8" i="6"/>
  <c r="I25" i="2"/>
  <c r="S4" i="6"/>
  <c r="M2" i="5"/>
  <c r="K25" i="5" s="1"/>
  <c r="U4" i="6"/>
  <c r="M2" i="4"/>
  <c r="M27" i="1"/>
  <c r="X10" i="6" s="1"/>
  <c r="M25" i="1"/>
  <c r="X8" i="6" s="1"/>
  <c r="M28" i="1"/>
  <c r="X11" i="6" s="1"/>
  <c r="M10" i="1"/>
  <c r="X5" i="6" s="1"/>
  <c r="M12" i="1"/>
  <c r="X7" i="6" s="1"/>
  <c r="M9" i="1"/>
  <c r="X4" i="6" s="1"/>
  <c r="M11" i="1"/>
  <c r="X6" i="6" s="1"/>
  <c r="M26" i="1"/>
  <c r="X9" i="6" s="1"/>
  <c r="Q4" i="6"/>
  <c r="L2" i="3"/>
  <c r="I5" i="6"/>
  <c r="E5" i="6"/>
  <c r="M24" i="1"/>
  <c r="L21" i="6" s="1"/>
  <c r="M19" i="1"/>
  <c r="L16" i="6" s="1"/>
  <c r="M23" i="1"/>
  <c r="L20" i="6" s="1"/>
  <c r="M31" i="1"/>
  <c r="M21" i="1"/>
  <c r="L18" i="6" s="1"/>
  <c r="M29" i="1"/>
  <c r="M22" i="1"/>
  <c r="L19" i="6" s="1"/>
  <c r="M30" i="1"/>
  <c r="M20" i="1"/>
  <c r="L17" i="6" s="1"/>
  <c r="L8" i="6"/>
  <c r="M5" i="1"/>
  <c r="L5" i="6" s="1"/>
  <c r="M13" i="1"/>
  <c r="M14" i="1"/>
  <c r="L6" i="6"/>
  <c r="M7" i="1"/>
  <c r="L7" i="6" s="1"/>
  <c r="M4" i="1"/>
  <c r="L4" i="6" s="1"/>
  <c r="I16" i="6"/>
  <c r="K9" i="5" l="1"/>
  <c r="K28" i="5"/>
  <c r="T11" i="6" s="1"/>
  <c r="K26" i="5"/>
  <c r="T9" i="6" s="1"/>
  <c r="K27" i="5"/>
  <c r="T10" i="6" s="1"/>
  <c r="K9" i="4"/>
  <c r="V4" i="6" s="1"/>
  <c r="K27" i="4"/>
  <c r="V10" i="6" s="1"/>
  <c r="K28" i="4"/>
  <c r="V11" i="6" s="1"/>
  <c r="K26" i="4"/>
  <c r="V9" i="6" s="1"/>
  <c r="K25" i="4"/>
  <c r="V8" i="6" s="1"/>
  <c r="K24" i="4"/>
  <c r="J21" i="6" s="1"/>
  <c r="K20" i="4"/>
  <c r="J17" i="6" s="1"/>
  <c r="K29" i="4"/>
  <c r="K30" i="4"/>
  <c r="K22" i="4"/>
  <c r="J19" i="6" s="1"/>
  <c r="K31" i="4"/>
  <c r="K21" i="4"/>
  <c r="J18" i="6" s="1"/>
  <c r="K19" i="4"/>
  <c r="J16" i="6" s="1"/>
  <c r="I8" i="2"/>
  <c r="D8" i="6" s="1"/>
  <c r="I6" i="2"/>
  <c r="D6" i="6" s="1"/>
  <c r="I14" i="2"/>
  <c r="I7" i="2"/>
  <c r="D7" i="6" s="1"/>
  <c r="I13" i="2"/>
  <c r="I5" i="2"/>
  <c r="D5" i="6" s="1"/>
  <c r="I4" i="2"/>
  <c r="D4" i="6" s="1"/>
  <c r="I9" i="2"/>
  <c r="P4" i="6" s="1"/>
  <c r="I11" i="2"/>
  <c r="P6" i="6" s="1"/>
  <c r="I26" i="2"/>
  <c r="P9" i="6" s="1"/>
  <c r="I10" i="2"/>
  <c r="P5" i="6" s="1"/>
  <c r="I27" i="2"/>
  <c r="I28" i="2"/>
  <c r="P11" i="6" s="1"/>
  <c r="I12" i="2"/>
  <c r="P7" i="6" s="1"/>
  <c r="K10" i="5"/>
  <c r="T5" i="6" s="1"/>
  <c r="K11" i="5"/>
  <c r="K12" i="5"/>
  <c r="T7" i="6" s="1"/>
  <c r="K10" i="4"/>
  <c r="V5" i="6" s="1"/>
  <c r="K11" i="4"/>
  <c r="V6" i="6" s="1"/>
  <c r="K12" i="4"/>
  <c r="V7" i="6" s="1"/>
  <c r="I21" i="3"/>
  <c r="F18" i="6" s="1"/>
  <c r="I29" i="3"/>
  <c r="I22" i="3"/>
  <c r="F19" i="6" s="1"/>
  <c r="I30" i="3"/>
  <c r="I23" i="3"/>
  <c r="F20" i="6" s="1"/>
  <c r="I31" i="3"/>
  <c r="I20" i="3"/>
  <c r="F17" i="6" s="1"/>
  <c r="I24" i="3"/>
  <c r="F21" i="6" s="1"/>
  <c r="I19" i="3"/>
  <c r="F16" i="6" s="1"/>
  <c r="I9" i="3"/>
  <c r="R4" i="6" s="1"/>
  <c r="I28" i="3"/>
  <c r="R11" i="6" s="1"/>
  <c r="I27" i="3"/>
  <c r="R10" i="6" s="1"/>
  <c r="I25" i="3"/>
  <c r="R8" i="6" s="1"/>
  <c r="I26" i="3"/>
  <c r="R9" i="6" s="1"/>
  <c r="I10" i="3"/>
  <c r="R5" i="6" s="1"/>
  <c r="I11" i="3"/>
  <c r="R6" i="6" s="1"/>
  <c r="I12" i="3"/>
  <c r="K19" i="5"/>
  <c r="H16" i="6" s="1"/>
  <c r="K22" i="5"/>
  <c r="H19" i="6" s="1"/>
  <c r="K29" i="5"/>
  <c r="K24" i="5"/>
  <c r="H21" i="6" s="1"/>
  <c r="K23" i="5"/>
  <c r="H20" i="6" s="1"/>
  <c r="T8" i="6"/>
  <c r="K20" i="5"/>
  <c r="H17" i="6" s="1"/>
  <c r="K21" i="5"/>
  <c r="H18" i="6" s="1"/>
  <c r="K31" i="5"/>
  <c r="K30" i="5"/>
  <c r="I19" i="2"/>
  <c r="D16" i="6" s="1"/>
  <c r="I20" i="2"/>
  <c r="D17" i="6" s="1"/>
  <c r="K14" i="5"/>
  <c r="K4" i="5"/>
  <c r="H4" i="6" s="1"/>
  <c r="K13" i="4"/>
  <c r="K7" i="4"/>
  <c r="J7" i="6" s="1"/>
  <c r="K6" i="4"/>
  <c r="J6" i="6" s="1"/>
  <c r="K14" i="4"/>
  <c r="K8" i="4"/>
  <c r="J8" i="6" s="1"/>
  <c r="K4" i="4"/>
  <c r="J4" i="6" s="1"/>
  <c r="I8" i="3"/>
  <c r="F8" i="6" s="1"/>
  <c r="R7" i="6"/>
  <c r="I13" i="3"/>
  <c r="I6" i="3"/>
  <c r="F6" i="6" s="1"/>
  <c r="I14" i="3"/>
  <c r="I7" i="3"/>
  <c r="F7" i="6" s="1"/>
  <c r="I4" i="3"/>
  <c r="F4" i="6" s="1"/>
  <c r="I5" i="3"/>
  <c r="F5" i="6" s="1"/>
  <c r="J5" i="6"/>
  <c r="K8" i="5"/>
  <c r="H8" i="6" s="1"/>
  <c r="T4" i="6"/>
  <c r="K6" i="5"/>
  <c r="H6" i="6" s="1"/>
  <c r="K13" i="5"/>
  <c r="K7" i="5"/>
  <c r="H7" i="6" s="1"/>
  <c r="K5" i="5"/>
  <c r="H5" i="6" s="1"/>
  <c r="T6" i="6"/>
  <c r="P10" i="6"/>
  <c r="I22" i="2"/>
  <c r="D19" i="6" s="1"/>
  <c r="I21" i="2"/>
  <c r="D18" i="6" s="1"/>
  <c r="I31" i="2"/>
  <c r="I29" i="2"/>
  <c r="I24" i="2"/>
  <c r="D21" i="6" s="1"/>
  <c r="I23" i="2"/>
  <c r="D20" i="6" s="1"/>
  <c r="I30" i="2"/>
  <c r="P8" i="6"/>
</calcChain>
</file>

<file path=xl/comments1.xml><?xml version="1.0" encoding="utf-8"?>
<comments xmlns="http://schemas.openxmlformats.org/spreadsheetml/2006/main">
  <authors>
    <author>Автор</author>
  </authors>
  <commentList>
    <comment ref="A7" authorId="0" guid="{86FDB11B-FC36-454D-B2C7-021111568C32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7" authorId="0" guid="{DEE66E31-A29C-4793-B3CC-ACB73ED93262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7" authorId="0" guid="{B917A9CA-DC0F-4533-AE3E-9BE3A5E34F05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7" authorId="0" guid="{65540925-3917-4CDD-8C4A-438D9D259F75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7" authorId="0" guid="{1A07BE2E-56AE-4DF1-B5AC-228B4331BBCC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7" authorId="0" guid="{D112AC91-1386-4D1C-963F-9458C7E095FA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9" authorId="0" guid="{D77A2396-D7C6-4FE0-9857-E13D7BA0550E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31.03</t>
        </r>
      </text>
    </comment>
  </commentList>
</comments>
</file>

<file path=xl/sharedStrings.xml><?xml version="1.0" encoding="utf-8"?>
<sst xmlns="http://schemas.openxmlformats.org/spreadsheetml/2006/main" count="316" uniqueCount="63">
  <si>
    <t>Женщины</t>
  </si>
  <si>
    <t>Максимальный результат</t>
  </si>
  <si>
    <t>ФИО</t>
  </si>
  <si>
    <t>1 круг</t>
  </si>
  <si>
    <t>2 круг</t>
  </si>
  <si>
    <t>3 круг</t>
  </si>
  <si>
    <t>4 круг</t>
  </si>
  <si>
    <t>Всего</t>
  </si>
  <si>
    <t>Процент</t>
  </si>
  <si>
    <t>серия</t>
  </si>
  <si>
    <t>3 метра</t>
  </si>
  <si>
    <t>4 метра</t>
  </si>
  <si>
    <t>5 метров</t>
  </si>
  <si>
    <t>Круг</t>
  </si>
  <si>
    <t>Мужчины</t>
  </si>
  <si>
    <t>1 серия</t>
  </si>
  <si>
    <t>2 серия</t>
  </si>
  <si>
    <t>3 серия</t>
  </si>
  <si>
    <t>4 серия</t>
  </si>
  <si>
    <t>6 метров</t>
  </si>
  <si>
    <t>7 метров</t>
  </si>
  <si>
    <t>5 серия</t>
  </si>
  <si>
    <t>6 серия</t>
  </si>
  <si>
    <t>7 серия</t>
  </si>
  <si>
    <t>8 серия</t>
  </si>
  <si>
    <t>9 серия</t>
  </si>
  <si>
    <t>10 серия</t>
  </si>
  <si>
    <t>Баллы</t>
  </si>
  <si>
    <t>5 круг</t>
  </si>
  <si>
    <t>Слабая рука</t>
  </si>
  <si>
    <t>6 круг</t>
  </si>
  <si>
    <t>7 круг</t>
  </si>
  <si>
    <t>Силуэт</t>
  </si>
  <si>
    <t xml:space="preserve">Баллы </t>
  </si>
  <si>
    <t>Преодолей себя</t>
  </si>
  <si>
    <t>Ширма</t>
  </si>
  <si>
    <t>Лестница</t>
  </si>
  <si>
    <t xml:space="preserve">Лукьянов Юрий </t>
  </si>
  <si>
    <t>Колкин Денис Александрович</t>
  </si>
  <si>
    <t>Зизевских Михаил</t>
  </si>
  <si>
    <t>Куроедов Сергей</t>
  </si>
  <si>
    <t>Михайлов Кирилл</t>
  </si>
  <si>
    <t xml:space="preserve">Дударев Михаил </t>
  </si>
  <si>
    <t>Деликанова Елена</t>
  </si>
  <si>
    <t>Сенькова Надежда</t>
  </si>
  <si>
    <t>Агапова Тамара</t>
  </si>
  <si>
    <t>Трусова Мария</t>
  </si>
  <si>
    <t>Титченко Варвара</t>
  </si>
  <si>
    <t>Агафонова Кира</t>
  </si>
  <si>
    <t>Агапова Анастасия</t>
  </si>
  <si>
    <t>Баканин Максим</t>
  </si>
  <si>
    <t xml:space="preserve">Уланов Сергей </t>
  </si>
  <si>
    <t>Моргунов Владислав</t>
  </si>
  <si>
    <t xml:space="preserve">Букина София </t>
  </si>
  <si>
    <t>Уланов Роман</t>
  </si>
  <si>
    <t>Тимочкина Александра</t>
  </si>
  <si>
    <t>1 лига</t>
  </si>
  <si>
    <t>Дети</t>
  </si>
  <si>
    <t>Колкин Денис</t>
  </si>
  <si>
    <t>Максимальный результат 1</t>
  </si>
  <si>
    <t>Макс.результат2</t>
  </si>
  <si>
    <t>макс2</t>
  </si>
  <si>
    <t>Пятерки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</si>
</sst>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2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0" fillId="0" borderId="4" xfId="0" applyNumberFormat="1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/>
    <xf numFmtId="0" fontId="6" fillId="0" borderId="4" xfId="0" applyFont="1" applyFill="1" applyBorder="1"/>
    <xf numFmtId="0" fontId="6" fillId="2" borderId="4" xfId="0" applyFont="1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8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77" Type="http://schemas.openxmlformats.org/officeDocument/2006/relationships/revisionLog" Target="revisionLog77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80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8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Relationship Id="rId2" Type="http://schemas.openxmlformats.org/officeDocument/2006/relationships/revisionLog" Target="revisionLog2.xml"/><Relationship Id="rId29" Type="http://schemas.openxmlformats.org/officeDocument/2006/relationships/revisionLog" Target="revisionLog29.xml"/><Relationship Id="rId24" Type="http://schemas.openxmlformats.org/officeDocument/2006/relationships/revisionLog" Target="revisionLog24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66" Type="http://schemas.openxmlformats.org/officeDocument/2006/relationships/revisionLog" Target="revisionLog6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CD04C6B-601B-416C-AADC-3C79287D8705}" diskRevisions="1" revisionId="929" version="54">
  <header guid="{8BF2DDC3-B8D1-4DD0-B06F-FEA125CFEA61}" dateTime="2024-03-30T10:03:03" maxSheetId="8" userName="User" r:id="rId1">
    <sheetIdMap count="7">
      <sheetId val="1"/>
      <sheetId val="2"/>
      <sheetId val="3"/>
      <sheetId val="4"/>
      <sheetId val="5"/>
      <sheetId val="6"/>
      <sheetId val="7"/>
    </sheetIdMap>
  </header>
  <header guid="{0F3AF995-38F4-41F9-9CA0-D8D28456CA63}" dateTime="2024-03-30T10:09:01" maxSheetId="8" userName="User" r:id="rId2" minRId="1" maxRId="41">
    <sheetIdMap count="7">
      <sheetId val="1"/>
      <sheetId val="2"/>
      <sheetId val="3"/>
      <sheetId val="4"/>
      <sheetId val="5"/>
      <sheetId val="6"/>
      <sheetId val="7"/>
    </sheetIdMap>
  </header>
  <header guid="{56EA3D79-BD10-44F1-8FF1-55EBF56715C9}" dateTime="2024-03-30T10:19:01" maxSheetId="8" userName="User" r:id="rId3" minRId="42" maxRId="62">
    <sheetIdMap count="7">
      <sheetId val="1"/>
      <sheetId val="2"/>
      <sheetId val="3"/>
      <sheetId val="4"/>
      <sheetId val="5"/>
      <sheetId val="6"/>
      <sheetId val="7"/>
    </sheetIdMap>
  </header>
  <header guid="{6E919C92-DC8C-4369-9EE4-8851E3DF2A16}" dateTime="2024-03-30T10:58:01" maxSheetId="8" userName="User" r:id="rId4" minRId="63" maxRId="143">
    <sheetIdMap count="7">
      <sheetId val="1"/>
      <sheetId val="2"/>
      <sheetId val="3"/>
      <sheetId val="4"/>
      <sheetId val="5"/>
      <sheetId val="6"/>
      <sheetId val="7"/>
    </sheetIdMap>
  </header>
  <header guid="{90368898-55A6-4BDC-B293-94638D97A551}" dateTime="2024-03-30T11:03:02" maxSheetId="8" userName="User" r:id="rId5" minRId="144">
    <sheetIdMap count="7">
      <sheetId val="1"/>
      <sheetId val="2"/>
      <sheetId val="3"/>
      <sheetId val="4"/>
      <sheetId val="5"/>
      <sheetId val="6"/>
      <sheetId val="7"/>
    </sheetIdMap>
  </header>
  <header guid="{CE4A7054-088C-4D8F-AADA-F44F4837A773}" dateTime="2024-03-30T11:07:48" maxSheetId="8" userName="User" r:id="rId6" minRId="145" maxRId="224">
    <sheetIdMap count="7">
      <sheetId val="1"/>
      <sheetId val="2"/>
      <sheetId val="3"/>
      <sheetId val="4"/>
      <sheetId val="5"/>
      <sheetId val="6"/>
      <sheetId val="7"/>
    </sheetIdMap>
  </header>
  <header guid="{CB5DA4D2-ABE7-4731-8C83-A94BA84BDD20}" dateTime="2024-03-30T11:13:02" maxSheetId="8" userName="User" r:id="rId7" minRId="225" maxRId="227">
    <sheetIdMap count="7">
      <sheetId val="1"/>
      <sheetId val="2"/>
      <sheetId val="3"/>
      <sheetId val="4"/>
      <sheetId val="5"/>
      <sheetId val="6"/>
      <sheetId val="7"/>
    </sheetIdMap>
  </header>
  <header guid="{1416B9BD-9131-4B6B-8E9C-DC67D588B353}" dateTime="2024-03-30T11:16:09" maxSheetId="8" userName="User" r:id="rId8" minRId="228" maxRId="240">
    <sheetIdMap count="7">
      <sheetId val="1"/>
      <sheetId val="2"/>
      <sheetId val="3"/>
      <sheetId val="4"/>
      <sheetId val="5"/>
      <sheetId val="6"/>
      <sheetId val="7"/>
    </sheetIdMap>
  </header>
  <header guid="{8EDD6F38-2D56-482E-9B0A-EB77E0093CBF}" dateTime="2024-03-30T11:18:34" maxSheetId="8" userName="User" r:id="rId9" minRId="241" maxRId="243">
    <sheetIdMap count="7">
      <sheetId val="1"/>
      <sheetId val="2"/>
      <sheetId val="3"/>
      <sheetId val="4"/>
      <sheetId val="5"/>
      <sheetId val="6"/>
      <sheetId val="7"/>
    </sheetIdMap>
  </header>
  <header guid="{84074CCA-F3B4-4DEB-B525-4A81449772F3}" dateTime="2024-03-30T11:23:01" maxSheetId="8" userName="User" r:id="rId10" minRId="244" maxRId="255">
    <sheetIdMap count="7">
      <sheetId val="1"/>
      <sheetId val="2"/>
      <sheetId val="3"/>
      <sheetId val="4"/>
      <sheetId val="5"/>
      <sheetId val="6"/>
      <sheetId val="7"/>
    </sheetIdMap>
  </header>
  <header guid="{CE596A1C-12A7-43BA-8E14-961316652D48}" dateTime="2024-03-30T11:28:02" maxSheetId="8" userName="User" r:id="rId11" minRId="256" maxRId="299">
    <sheetIdMap count="7">
      <sheetId val="1"/>
      <sheetId val="2"/>
      <sheetId val="3"/>
      <sheetId val="4"/>
      <sheetId val="5"/>
      <sheetId val="6"/>
      <sheetId val="7"/>
    </sheetIdMap>
  </header>
  <header guid="{72A2920A-AA3F-49D6-A737-ED7AD6760716}" dateTime="2024-03-30T11:28:20" maxSheetId="8" userName="User" r:id="rId12" minRId="300">
    <sheetIdMap count="7">
      <sheetId val="1"/>
      <sheetId val="2"/>
      <sheetId val="3"/>
      <sheetId val="4"/>
      <sheetId val="5"/>
      <sheetId val="6"/>
      <sheetId val="7"/>
    </sheetIdMap>
  </header>
  <header guid="{7AE590E6-BE11-429A-89CF-517794440A6E}" dateTime="2024-03-30T11:33:01" maxSheetId="8" userName="User" r:id="rId13" minRId="301" maxRId="325">
    <sheetIdMap count="7">
      <sheetId val="1"/>
      <sheetId val="2"/>
      <sheetId val="3"/>
      <sheetId val="4"/>
      <sheetId val="5"/>
      <sheetId val="6"/>
      <sheetId val="7"/>
    </sheetIdMap>
  </header>
  <header guid="{8ADFF6CF-3C3E-47D0-AEE7-0AFEB7BE0790}" dateTime="2024-03-30T11:34:02" maxSheetId="8" userName="User" r:id="rId14">
    <sheetIdMap count="7">
      <sheetId val="1"/>
      <sheetId val="2"/>
      <sheetId val="3"/>
      <sheetId val="4"/>
      <sheetId val="5"/>
      <sheetId val="6"/>
      <sheetId val="7"/>
    </sheetIdMap>
  </header>
  <header guid="{032BC98C-18E4-4368-978F-E50DCD27E88B}" dateTime="2024-03-30T11:38:01" maxSheetId="8" userName="User" r:id="rId15">
    <sheetIdMap count="7">
      <sheetId val="1"/>
      <sheetId val="2"/>
      <sheetId val="3"/>
      <sheetId val="4"/>
      <sheetId val="5"/>
      <sheetId val="6"/>
      <sheetId val="7"/>
    </sheetIdMap>
  </header>
  <header guid="{1F78F01A-9D90-4411-A37F-2A8475306469}" dateTime="2024-03-30T11:43:01" maxSheetId="8" userName="User" r:id="rId16" minRId="326" maxRId="337">
    <sheetIdMap count="7">
      <sheetId val="1"/>
      <sheetId val="2"/>
      <sheetId val="3"/>
      <sheetId val="4"/>
      <sheetId val="5"/>
      <sheetId val="6"/>
      <sheetId val="7"/>
    </sheetIdMap>
  </header>
  <header guid="{770DC770-D816-4D14-ABE2-5D068DEA03E9}" dateTime="2024-03-30T11:48:01" maxSheetId="8" userName="User" r:id="rId17" minRId="338" maxRId="373">
    <sheetIdMap count="7">
      <sheetId val="1"/>
      <sheetId val="2"/>
      <sheetId val="3"/>
      <sheetId val="4"/>
      <sheetId val="5"/>
      <sheetId val="6"/>
      <sheetId val="7"/>
    </sheetIdMap>
  </header>
  <header guid="{C72066F6-C99E-4D05-90F2-3D30E44EAC8D}" dateTime="2024-03-30T11:57:57" maxSheetId="8" userName="User" r:id="rId18" minRId="374" maxRId="379">
    <sheetIdMap count="7">
      <sheetId val="1"/>
      <sheetId val="2"/>
      <sheetId val="3"/>
      <sheetId val="4"/>
      <sheetId val="5"/>
      <sheetId val="6"/>
      <sheetId val="7"/>
    </sheetIdMap>
  </header>
  <header guid="{C59C7F71-654D-4A01-BAD2-9A5D40DC5B6F}" dateTime="2024-03-30T11:59:49" maxSheetId="8" userName="User" r:id="rId19" minRId="380" maxRId="421">
    <sheetIdMap count="7">
      <sheetId val="1"/>
      <sheetId val="2"/>
      <sheetId val="3"/>
      <sheetId val="4"/>
      <sheetId val="5"/>
      <sheetId val="6"/>
      <sheetId val="7"/>
    </sheetIdMap>
  </header>
  <header guid="{9F5D2F3F-73CC-41E9-A942-EF6EAFC54B5D}" dateTime="2024-03-30T12:10:08" maxSheetId="8" userName="User" r:id="rId20" minRId="422" maxRId="439">
    <sheetIdMap count="7">
      <sheetId val="1"/>
      <sheetId val="2"/>
      <sheetId val="3"/>
      <sheetId val="4"/>
      <sheetId val="5"/>
      <sheetId val="6"/>
      <sheetId val="7"/>
    </sheetIdMap>
  </header>
  <header guid="{CB3D762D-D341-41B6-9280-4A934C76D2D4}" dateTime="2024-03-30T12:13:01" maxSheetId="8" userName="User" r:id="rId21" minRId="440">
    <sheetIdMap count="7">
      <sheetId val="1"/>
      <sheetId val="2"/>
      <sheetId val="3"/>
      <sheetId val="4"/>
      <sheetId val="5"/>
      <sheetId val="6"/>
      <sheetId val="7"/>
    </sheetIdMap>
  </header>
  <header guid="{A2CF60CE-B567-44EB-8534-1213E11AC3BD}" dateTime="2024-03-30T12:15:25" maxSheetId="8" userName="User" r:id="rId22" minRId="441" maxRId="442">
    <sheetIdMap count="7">
      <sheetId val="1"/>
      <sheetId val="2"/>
      <sheetId val="3"/>
      <sheetId val="4"/>
      <sheetId val="5"/>
      <sheetId val="6"/>
      <sheetId val="7"/>
    </sheetIdMap>
  </header>
  <header guid="{0684C76D-78FB-431D-8249-6A74EDD29497}" dateTime="2024-03-30T12:18:02" maxSheetId="8" userName="User" r:id="rId23">
    <sheetIdMap count="7">
      <sheetId val="1"/>
      <sheetId val="2"/>
      <sheetId val="3"/>
      <sheetId val="4"/>
      <sheetId val="5"/>
      <sheetId val="6"/>
      <sheetId val="7"/>
    </sheetIdMap>
  </header>
  <header guid="{47AE199B-7721-4A0A-8C5A-760B9135CDFF}" dateTime="2024-03-30T12:18:14" maxSheetId="8" userName="User" r:id="rId24">
    <sheetIdMap count="7">
      <sheetId val="1"/>
      <sheetId val="2"/>
      <sheetId val="3"/>
      <sheetId val="4"/>
      <sheetId val="5"/>
      <sheetId val="6"/>
      <sheetId val="7"/>
    </sheetIdMap>
  </header>
  <header guid="{7B4E32A3-9D93-46DE-8B3E-1B89906518B0}" dateTime="2024-03-30T12:38:14" maxSheetId="8" userName="User" r:id="rId25">
    <sheetIdMap count="7">
      <sheetId val="1"/>
      <sheetId val="2"/>
      <sheetId val="3"/>
      <sheetId val="4"/>
      <sheetId val="5"/>
      <sheetId val="6"/>
      <sheetId val="7"/>
    </sheetIdMap>
  </header>
  <header guid="{10A5D0B7-F065-49D6-A4D0-7E799D7A87D1}" dateTime="2024-03-30T12:43:01" maxSheetId="8" userName="User" r:id="rId26" minRId="443" maxRId="444">
    <sheetIdMap count="7">
      <sheetId val="1"/>
      <sheetId val="2"/>
      <sheetId val="3"/>
      <sheetId val="4"/>
      <sheetId val="5"/>
      <sheetId val="6"/>
      <sheetId val="7"/>
    </sheetIdMap>
  </header>
  <header guid="{E7F52E16-D083-407D-A9C4-8FFDC9F64B53}" dateTime="2024-03-30T12:44:39" maxSheetId="8" userName="User" r:id="rId27" minRId="445" maxRId="448">
    <sheetIdMap count="7">
      <sheetId val="1"/>
      <sheetId val="2"/>
      <sheetId val="3"/>
      <sheetId val="4"/>
      <sheetId val="5"/>
      <sheetId val="6"/>
      <sheetId val="7"/>
    </sheetIdMap>
  </header>
  <header guid="{03671B68-92C5-4FED-AE42-D85EC34F46B8}" dateTime="2024-03-30T12:46:47" maxSheetId="8" userName="User" r:id="rId28" minRId="449" maxRId="454">
    <sheetIdMap count="7">
      <sheetId val="1"/>
      <sheetId val="2"/>
      <sheetId val="3"/>
      <sheetId val="4"/>
      <sheetId val="5"/>
      <sheetId val="6"/>
      <sheetId val="7"/>
    </sheetIdMap>
  </header>
  <header guid="{3813F808-AF10-4BCA-8343-2A27A0CE0EFF}" dateTime="2024-03-30T12:47:38" maxSheetId="8" userName="User" r:id="rId29" minRId="455" maxRId="465">
    <sheetIdMap count="7">
      <sheetId val="1"/>
      <sheetId val="2"/>
      <sheetId val="3"/>
      <sheetId val="4"/>
      <sheetId val="5"/>
      <sheetId val="6"/>
      <sheetId val="7"/>
    </sheetIdMap>
  </header>
  <header guid="{CD048320-E6E6-4646-AE4C-B18345E68250}" dateTime="2024-03-30T12:52:39" maxSheetId="8" userName="User" r:id="rId30" minRId="466" maxRId="483">
    <sheetIdMap count="7">
      <sheetId val="1"/>
      <sheetId val="2"/>
      <sheetId val="3"/>
      <sheetId val="4"/>
      <sheetId val="5"/>
      <sheetId val="6"/>
      <sheetId val="7"/>
    </sheetIdMap>
  </header>
  <header guid="{44D269B5-B5C0-4175-B5BD-2C6FA55AFECF}" dateTime="2024-03-30T12:53:01" maxSheetId="8" userName="User" r:id="rId31" minRId="484" maxRId="490">
    <sheetIdMap count="7">
      <sheetId val="1"/>
      <sheetId val="2"/>
      <sheetId val="3"/>
      <sheetId val="4"/>
      <sheetId val="5"/>
      <sheetId val="6"/>
      <sheetId val="7"/>
    </sheetIdMap>
  </header>
  <header guid="{0FE61E6E-8161-4294-8561-E2CD834FAA02}" dateTime="2024-03-30T12:57:12" maxSheetId="8" userName="User" r:id="rId32" minRId="491" maxRId="501">
    <sheetIdMap count="7">
      <sheetId val="1"/>
      <sheetId val="2"/>
      <sheetId val="3"/>
      <sheetId val="4"/>
      <sheetId val="5"/>
      <sheetId val="6"/>
      <sheetId val="7"/>
    </sheetIdMap>
  </header>
  <header guid="{A9DDEB32-3943-4B5C-9305-5974AFFCCFA6}" dateTime="2024-03-30T13:00:51" maxSheetId="8" userName="User" r:id="rId33" minRId="502" maxRId="510">
    <sheetIdMap count="7">
      <sheetId val="1"/>
      <sheetId val="2"/>
      <sheetId val="3"/>
      <sheetId val="4"/>
      <sheetId val="5"/>
      <sheetId val="6"/>
      <sheetId val="7"/>
    </sheetIdMap>
  </header>
  <header guid="{CD157ACB-DA2E-4B1A-A94B-908BEE0BFE10}" dateTime="2024-03-30T13:01:34" maxSheetId="8" userName="User" r:id="rId34" minRId="511" maxRId="512">
    <sheetIdMap count="7">
      <sheetId val="1"/>
      <sheetId val="2"/>
      <sheetId val="3"/>
      <sheetId val="4"/>
      <sheetId val="5"/>
      <sheetId val="6"/>
      <sheetId val="7"/>
    </sheetIdMap>
  </header>
  <header guid="{5382221E-0027-433B-AE6E-8680D1FDF74A}" dateTime="2024-03-30T13:01:56" maxSheetId="8" userName="User" r:id="rId35" minRId="513" maxRId="514">
    <sheetIdMap count="7">
      <sheetId val="1"/>
      <sheetId val="2"/>
      <sheetId val="3"/>
      <sheetId val="4"/>
      <sheetId val="5"/>
      <sheetId val="6"/>
      <sheetId val="7"/>
    </sheetIdMap>
  </header>
  <header guid="{5BADE99C-9A7B-4CE3-B711-3D8E10FA4832}" dateTime="2024-03-30T13:07:52" maxSheetId="8" userName="User" r:id="rId36" minRId="515" maxRId="526">
    <sheetIdMap count="7">
      <sheetId val="1"/>
      <sheetId val="2"/>
      <sheetId val="3"/>
      <sheetId val="4"/>
      <sheetId val="5"/>
      <sheetId val="6"/>
      <sheetId val="7"/>
    </sheetIdMap>
  </header>
  <header guid="{950F392E-8E30-4E02-83A8-8A502E205525}" dateTime="2024-03-30T13:08:01" maxSheetId="8" userName="User" r:id="rId37" minRId="527" maxRId="528">
    <sheetIdMap count="7">
      <sheetId val="1"/>
      <sheetId val="2"/>
      <sheetId val="3"/>
      <sheetId val="4"/>
      <sheetId val="5"/>
      <sheetId val="6"/>
      <sheetId val="7"/>
    </sheetIdMap>
  </header>
  <header guid="{00980A42-603E-454A-8EDA-CAC3746733C0}" dateTime="2024-03-30T13:08:40" maxSheetId="8" userName="User" r:id="rId38" minRId="529" maxRId="538">
    <sheetIdMap count="7">
      <sheetId val="1"/>
      <sheetId val="2"/>
      <sheetId val="3"/>
      <sheetId val="4"/>
      <sheetId val="5"/>
      <sheetId val="6"/>
      <sheetId val="7"/>
    </sheetIdMap>
  </header>
  <header guid="{ADE8E5C2-74AD-4CB9-933D-987FE2401056}" dateTime="2024-03-30T13:08:59" maxSheetId="8" userName="User" r:id="rId39" minRId="539" maxRId="544">
    <sheetIdMap count="7">
      <sheetId val="1"/>
      <sheetId val="2"/>
      <sheetId val="3"/>
      <sheetId val="4"/>
      <sheetId val="5"/>
      <sheetId val="6"/>
      <sheetId val="7"/>
    </sheetIdMap>
  </header>
  <header guid="{0C462C2B-6EE0-4840-ADC4-86D7495AB10A}" dateTime="2024-03-30T13:09:12" maxSheetId="8" userName="User" r:id="rId40" minRId="545" maxRId="550">
    <sheetIdMap count="7">
      <sheetId val="1"/>
      <sheetId val="2"/>
      <sheetId val="3"/>
      <sheetId val="4"/>
      <sheetId val="5"/>
      <sheetId val="6"/>
      <sheetId val="7"/>
    </sheetIdMap>
  </header>
  <header guid="{7FAD7FDA-56A3-4444-96E2-3A5B5DB1916E}" dateTime="2024-03-30T13:10:09" maxSheetId="8" userName="User" r:id="rId41" minRId="551" maxRId="568">
    <sheetIdMap count="7">
      <sheetId val="1"/>
      <sheetId val="2"/>
      <sheetId val="3"/>
      <sheetId val="4"/>
      <sheetId val="5"/>
      <sheetId val="6"/>
      <sheetId val="7"/>
    </sheetIdMap>
  </header>
  <header guid="{AB870A6E-C59F-484D-A40C-9B0AE16E35EF}" dateTime="2024-03-30T13:10:36" maxSheetId="8" userName="User" r:id="rId42" minRId="569" maxRId="574">
    <sheetIdMap count="7">
      <sheetId val="1"/>
      <sheetId val="2"/>
      <sheetId val="3"/>
      <sheetId val="4"/>
      <sheetId val="5"/>
      <sheetId val="6"/>
      <sheetId val="7"/>
    </sheetIdMap>
  </header>
  <header guid="{9BBA462E-7530-469D-ACE5-71FF7969AD55}" dateTime="2024-03-30T13:11:43" maxSheetId="8" userName="User" r:id="rId43" minRId="575" maxRId="578">
    <sheetIdMap count="7">
      <sheetId val="1"/>
      <sheetId val="2"/>
      <sheetId val="3"/>
      <sheetId val="4"/>
      <sheetId val="5"/>
      <sheetId val="6"/>
      <sheetId val="7"/>
    </sheetIdMap>
  </header>
  <header guid="{4BD51554-514D-4EB4-8A51-3F9CBBF57DEA}" dateTime="2024-03-30T13:12:24" maxSheetId="8" userName="User" r:id="rId44" minRId="579" maxRId="582">
    <sheetIdMap count="7">
      <sheetId val="1"/>
      <sheetId val="2"/>
      <sheetId val="3"/>
      <sheetId val="4"/>
      <sheetId val="5"/>
      <sheetId val="6"/>
      <sheetId val="7"/>
    </sheetIdMap>
  </header>
  <header guid="{5628B2D3-7D36-448C-9657-215DD58166A0}" dateTime="2024-03-30T13:34:01" maxSheetId="8" userName="User" r:id="rId45" minRId="583" maxRId="601">
    <sheetIdMap count="7">
      <sheetId val="1"/>
      <sheetId val="2"/>
      <sheetId val="3"/>
      <sheetId val="4"/>
      <sheetId val="5"/>
      <sheetId val="6"/>
      <sheetId val="7"/>
    </sheetIdMap>
  </header>
  <header guid="{A2A51416-C526-4C45-9688-0C49C7614553}" dateTime="2024-03-30T13:37:08" maxSheetId="8" userName="User" r:id="rId46" minRId="602" maxRId="603">
    <sheetIdMap count="7">
      <sheetId val="1"/>
      <sheetId val="2"/>
      <sheetId val="3"/>
      <sheetId val="4"/>
      <sheetId val="5"/>
      <sheetId val="6"/>
      <sheetId val="7"/>
    </sheetIdMap>
  </header>
  <header guid="{A0734D75-81CF-4C8F-AEC7-274AE8CBE75E}" dateTime="2024-03-30T13:49:01" maxSheetId="8" userName="User" r:id="rId47" minRId="604" maxRId="607">
    <sheetIdMap count="7">
      <sheetId val="1"/>
      <sheetId val="2"/>
      <sheetId val="3"/>
      <sheetId val="4"/>
      <sheetId val="5"/>
      <sheetId val="6"/>
      <sheetId val="7"/>
    </sheetIdMap>
  </header>
  <header guid="{1FE08814-9D72-41FE-BEF4-4EFD6CA43247}" dateTime="2024-03-30T13:49:09" maxSheetId="8" userName="User" r:id="rId48" minRId="608" maxRId="610">
    <sheetIdMap count="7">
      <sheetId val="1"/>
      <sheetId val="2"/>
      <sheetId val="3"/>
      <sheetId val="4"/>
      <sheetId val="5"/>
      <sheetId val="6"/>
      <sheetId val="7"/>
    </sheetIdMap>
  </header>
  <header guid="{F6F1E22D-7F19-4252-B34F-14DBCC290694}" dateTime="2024-03-30T13:49:25" maxSheetId="8" userName="User" r:id="rId49" minRId="611" maxRId="617">
    <sheetIdMap count="7">
      <sheetId val="1"/>
      <sheetId val="2"/>
      <sheetId val="3"/>
      <sheetId val="4"/>
      <sheetId val="5"/>
      <sheetId val="6"/>
      <sheetId val="7"/>
    </sheetIdMap>
  </header>
  <header guid="{C4FE5216-167C-4FEC-A9A3-4C329D016381}" dateTime="2024-03-30T13:50:28" maxSheetId="8" userName="User" r:id="rId50" minRId="618" maxRId="631">
    <sheetIdMap count="7">
      <sheetId val="1"/>
      <sheetId val="2"/>
      <sheetId val="3"/>
      <sheetId val="4"/>
      <sheetId val="5"/>
      <sheetId val="6"/>
      <sheetId val="7"/>
    </sheetIdMap>
  </header>
  <header guid="{B93286B8-B7AD-4E9C-BE8F-A0B08CD570D8}" dateTime="2024-03-30T13:50:44" maxSheetId="8" userName="User" r:id="rId51" minRId="632" maxRId="638">
    <sheetIdMap count="7">
      <sheetId val="1"/>
      <sheetId val="2"/>
      <sheetId val="3"/>
      <sheetId val="4"/>
      <sheetId val="5"/>
      <sheetId val="6"/>
      <sheetId val="7"/>
    </sheetIdMap>
  </header>
  <header guid="{A9D87EEB-6BB5-49D0-A01D-C8FF62E1DBCD}" dateTime="2024-03-30T13:51:01" maxSheetId="8" userName="User" r:id="rId52" minRId="639" maxRId="645">
    <sheetIdMap count="7">
      <sheetId val="1"/>
      <sheetId val="2"/>
      <sheetId val="3"/>
      <sheetId val="4"/>
      <sheetId val="5"/>
      <sheetId val="6"/>
      <sheetId val="7"/>
    </sheetIdMap>
  </header>
  <header guid="{6A967C62-F55B-47D9-9BAD-5F99ACA956E2}" dateTime="2024-03-30T13:51:21" maxSheetId="8" userName="User" r:id="rId53" minRId="646" maxRId="652">
    <sheetIdMap count="7">
      <sheetId val="1"/>
      <sheetId val="2"/>
      <sheetId val="3"/>
      <sheetId val="4"/>
      <sheetId val="5"/>
      <sheetId val="6"/>
      <sheetId val="7"/>
    </sheetIdMap>
  </header>
  <header guid="{D205768C-E494-43E6-A914-4DB0B8845D11}" dateTime="2024-03-30T13:51:42" maxSheetId="8" userName="User" r:id="rId54" minRId="653" maxRId="659">
    <sheetIdMap count="7">
      <sheetId val="1"/>
      <sheetId val="2"/>
      <sheetId val="3"/>
      <sheetId val="4"/>
      <sheetId val="5"/>
      <sheetId val="6"/>
      <sheetId val="7"/>
    </sheetIdMap>
  </header>
  <header guid="{1FF653F7-79B9-4F19-B152-00F269E6C497}" dateTime="2024-03-30T13:54:42" maxSheetId="8" userName="User" r:id="rId55" minRId="660" maxRId="667">
    <sheetIdMap count="7">
      <sheetId val="1"/>
      <sheetId val="2"/>
      <sheetId val="3"/>
      <sheetId val="4"/>
      <sheetId val="5"/>
      <sheetId val="6"/>
      <sheetId val="7"/>
    </sheetIdMap>
  </header>
  <header guid="{B390B605-2F52-41C3-81BB-B82C6CCE1189}" dateTime="2024-03-30T14:01:23" maxSheetId="8" userName="User" r:id="rId56" minRId="668" maxRId="674">
    <sheetIdMap count="7">
      <sheetId val="1"/>
      <sheetId val="2"/>
      <sheetId val="3"/>
      <sheetId val="4"/>
      <sheetId val="5"/>
      <sheetId val="6"/>
      <sheetId val="7"/>
    </sheetIdMap>
  </header>
  <header guid="{74EDFFA4-73E8-44BA-9EAF-593788112413}" dateTime="2024-03-30T14:02:02" maxSheetId="8" userName="User" r:id="rId57" minRId="675" maxRId="683">
    <sheetIdMap count="7">
      <sheetId val="1"/>
      <sheetId val="2"/>
      <sheetId val="3"/>
      <sheetId val="4"/>
      <sheetId val="5"/>
      <sheetId val="6"/>
      <sheetId val="7"/>
    </sheetIdMap>
  </header>
  <header guid="{CB9B2FBA-F5C9-4362-8D42-E4433856D94A}" dateTime="2024-03-30T14:02:23" maxSheetId="8" userName="User" r:id="rId58" minRId="684" maxRId="690">
    <sheetIdMap count="7">
      <sheetId val="1"/>
      <sheetId val="2"/>
      <sheetId val="3"/>
      <sheetId val="4"/>
      <sheetId val="5"/>
      <sheetId val="6"/>
      <sheetId val="7"/>
    </sheetIdMap>
  </header>
  <header guid="{086EEE24-38A8-4767-958B-870B0217FC6A}" dateTime="2024-03-30T14:02:29" maxSheetId="8" userName="User" r:id="rId59" minRId="691">
    <sheetIdMap count="7">
      <sheetId val="1"/>
      <sheetId val="2"/>
      <sheetId val="3"/>
      <sheetId val="4"/>
      <sheetId val="5"/>
      <sheetId val="6"/>
      <sheetId val="7"/>
    </sheetIdMap>
  </header>
  <header guid="{61B11350-6B8A-4F29-9269-C5D1720FB05C}" dateTime="2024-03-30T14:02:44" maxSheetId="8" userName="User" r:id="rId60" minRId="692" maxRId="698">
    <sheetIdMap count="7">
      <sheetId val="1"/>
      <sheetId val="2"/>
      <sheetId val="3"/>
      <sheetId val="4"/>
      <sheetId val="5"/>
      <sheetId val="6"/>
      <sheetId val="7"/>
    </sheetIdMap>
  </header>
  <header guid="{FBB6C592-6972-437B-A41C-61FA9DD3B79E}" dateTime="2024-03-30T14:03:07" maxSheetId="8" userName="User" r:id="rId61" minRId="699" maxRId="706">
    <sheetIdMap count="7">
      <sheetId val="1"/>
      <sheetId val="2"/>
      <sheetId val="3"/>
      <sheetId val="4"/>
      <sheetId val="5"/>
      <sheetId val="6"/>
      <sheetId val="7"/>
    </sheetIdMap>
  </header>
  <header guid="{63E1B776-8405-4AB1-B84B-84F273B4DAD7}" dateTime="2024-03-30T14:03:31" maxSheetId="8" userName="User" r:id="rId62" minRId="707" maxRId="714">
    <sheetIdMap count="7">
      <sheetId val="1"/>
      <sheetId val="2"/>
      <sheetId val="3"/>
      <sheetId val="4"/>
      <sheetId val="5"/>
      <sheetId val="6"/>
      <sheetId val="7"/>
    </sheetIdMap>
  </header>
  <header guid="{27B9D391-8972-4FBE-B782-FE8EE3CEAC61}" dateTime="2024-03-30T14:03:51" maxSheetId="8" userName="User" r:id="rId63" minRId="715" maxRId="722">
    <sheetIdMap count="7">
      <sheetId val="1"/>
      <sheetId val="2"/>
      <sheetId val="3"/>
      <sheetId val="4"/>
      <sheetId val="5"/>
      <sheetId val="6"/>
      <sheetId val="7"/>
    </sheetIdMap>
  </header>
  <header guid="{D60D8CF1-E940-4BF8-AB70-B6347685B604}" dateTime="2024-03-30T14:04:13" maxSheetId="8" userName="User" r:id="rId64" minRId="723" maxRId="730">
    <sheetIdMap count="7">
      <sheetId val="1"/>
      <sheetId val="2"/>
      <sheetId val="3"/>
      <sheetId val="4"/>
      <sheetId val="5"/>
      <sheetId val="6"/>
      <sheetId val="7"/>
    </sheetIdMap>
  </header>
  <header guid="{1CEC73EC-B336-4C1A-BC2B-D4DD08391666}" dateTime="2024-03-30T14:05:01" maxSheetId="8" userName="User" r:id="rId65" minRId="731">
    <sheetIdMap count="7">
      <sheetId val="1"/>
      <sheetId val="2"/>
      <sheetId val="3"/>
      <sheetId val="4"/>
      <sheetId val="5"/>
      <sheetId val="6"/>
      <sheetId val="7"/>
    </sheetIdMap>
  </header>
  <header guid="{D4813BE3-9EF6-40DD-AAFD-C6F583E91BDE}" dateTime="2024-03-30T14:14:23" maxSheetId="8" userName="User" r:id="rId66" minRId="732" maxRId="746">
    <sheetIdMap count="7">
      <sheetId val="1"/>
      <sheetId val="2"/>
      <sheetId val="3"/>
      <sheetId val="4"/>
      <sheetId val="5"/>
      <sheetId val="6"/>
      <sheetId val="7"/>
    </sheetIdMap>
  </header>
  <header guid="{CA094ABB-ECDA-4FC3-B36B-AE9BDB23F230}" dateTime="2024-03-30T14:14:45" maxSheetId="8" userName="User" r:id="rId67" minRId="747" maxRId="755">
    <sheetIdMap count="7">
      <sheetId val="1"/>
      <sheetId val="2"/>
      <sheetId val="3"/>
      <sheetId val="4"/>
      <sheetId val="5"/>
      <sheetId val="6"/>
      <sheetId val="7"/>
    </sheetIdMap>
  </header>
  <header guid="{797A3F3A-EF2F-4AF1-B919-1C1665CB1232}" dateTime="2024-03-30T14:17:14" maxSheetId="8" userName="User" r:id="rId68">
    <sheetIdMap count="7">
      <sheetId val="1"/>
      <sheetId val="2"/>
      <sheetId val="3"/>
      <sheetId val="4"/>
      <sheetId val="5"/>
      <sheetId val="6"/>
      <sheetId val="7"/>
    </sheetIdMap>
  </header>
  <header guid="{CEBDE96F-055C-4091-ACBC-DFBAE8BABFBA}" dateTime="2024-03-30T14:20:01" maxSheetId="8" userName="User" r:id="rId69">
    <sheetIdMap count="7">
      <sheetId val="1"/>
      <sheetId val="2"/>
      <sheetId val="3"/>
      <sheetId val="4"/>
      <sheetId val="5"/>
      <sheetId val="6"/>
      <sheetId val="7"/>
    </sheetIdMap>
  </header>
  <header guid="{15296EE9-48F2-4754-85BB-BF4903FCD325}" dateTime="2024-03-30T14:25:01" maxSheetId="8" userName="User" r:id="rId70">
    <sheetIdMap count="7">
      <sheetId val="1"/>
      <sheetId val="2"/>
      <sheetId val="3"/>
      <sheetId val="4"/>
      <sheetId val="5"/>
      <sheetId val="6"/>
      <sheetId val="7"/>
    </sheetIdMap>
  </header>
  <header guid="{0F2CBF05-2FD3-40E6-8495-4347108D7AF6}" dateTime="2024-03-30T14:35:01" maxSheetId="8" userName="User" r:id="rId71">
    <sheetIdMap count="7">
      <sheetId val="1"/>
      <sheetId val="2"/>
      <sheetId val="3"/>
      <sheetId val="4"/>
      <sheetId val="5"/>
      <sheetId val="6"/>
      <sheetId val="7"/>
    </sheetIdMap>
  </header>
  <header guid="{78101106-E937-4ED3-992A-3A730456573E}" dateTime="2024-03-30T14:37:24" maxSheetId="8" userName="User" r:id="rId72">
    <sheetIdMap count="7">
      <sheetId val="1"/>
      <sheetId val="2"/>
      <sheetId val="3"/>
      <sheetId val="4"/>
      <sheetId val="5"/>
      <sheetId val="6"/>
      <sheetId val="7"/>
    </sheetIdMap>
  </header>
  <header guid="{576ABE38-6085-4CE9-B676-E1B50F227A64}" dateTime="2024-03-30T14:40:01" maxSheetId="8" userName="User" r:id="rId73" minRId="756" maxRId="811">
    <sheetIdMap count="7">
      <sheetId val="1"/>
      <sheetId val="2"/>
      <sheetId val="3"/>
      <sheetId val="4"/>
      <sheetId val="5"/>
      <sheetId val="6"/>
      <sheetId val="7"/>
    </sheetIdMap>
  </header>
  <header guid="{0D93B241-4B0B-440C-8038-15B67E94DAAB}" dateTime="2024-03-30T14:42:41" maxSheetId="8" userName="User" r:id="rId74" minRId="812" maxRId="829">
    <sheetIdMap count="7">
      <sheetId val="1"/>
      <sheetId val="2"/>
      <sheetId val="3"/>
      <sheetId val="4"/>
      <sheetId val="5"/>
      <sheetId val="6"/>
      <sheetId val="7"/>
    </sheetIdMap>
  </header>
  <header guid="{D4E34BC8-A880-4D9F-B08E-BEEECEF98A6E}" dateTime="2024-03-30T14:50:01" maxSheetId="8" userName="User" r:id="rId75">
    <sheetIdMap count="7">
      <sheetId val="1"/>
      <sheetId val="2"/>
      <sheetId val="3"/>
      <sheetId val="4"/>
      <sheetId val="5"/>
      <sheetId val="6"/>
      <sheetId val="7"/>
    </sheetIdMap>
  </header>
  <header guid="{81DC5BF0-51A7-4189-9513-6EA3B75ED535}" dateTime="2024-03-30T14:54:03" maxSheetId="8" userName="User" r:id="rId76">
    <sheetIdMap count="7">
      <sheetId val="1"/>
      <sheetId val="2"/>
      <sheetId val="3"/>
      <sheetId val="4"/>
      <sheetId val="5"/>
      <sheetId val="6"/>
      <sheetId val="7"/>
    </sheetIdMap>
  </header>
  <header guid="{0B7236DA-F51E-46A1-B150-D80B986210B1}" dateTime="2024-03-30T14:55:02" maxSheetId="8" userName="User" r:id="rId77" minRId="830" maxRId="844">
    <sheetIdMap count="7">
      <sheetId val="1"/>
      <sheetId val="2"/>
      <sheetId val="3"/>
      <sheetId val="4"/>
      <sheetId val="5"/>
      <sheetId val="6"/>
      <sheetId val="7"/>
    </sheetIdMap>
  </header>
  <header guid="{C480B53C-8BCF-4FC6-B95C-81F5D7645CA3}" dateTime="2024-03-30T14:58:37" maxSheetId="8" userName="User" r:id="rId78" minRId="845" maxRId="902">
    <sheetIdMap count="7">
      <sheetId val="1"/>
      <sheetId val="2"/>
      <sheetId val="3"/>
      <sheetId val="4"/>
      <sheetId val="5"/>
      <sheetId val="6"/>
      <sheetId val="7"/>
    </sheetIdMap>
  </header>
  <header guid="{87E06A7E-D265-44F2-B596-46E42C136837}" dateTime="2024-03-30T15:05:01" maxSheetId="8" userName="User" r:id="rId79" minRId="903" maxRId="929">
    <sheetIdMap count="7">
      <sheetId val="1"/>
      <sheetId val="2"/>
      <sheetId val="3"/>
      <sheetId val="4"/>
      <sheetId val="5"/>
      <sheetId val="6"/>
      <sheetId val="7"/>
    </sheetIdMap>
  </header>
  <header guid="{7C795A8A-AD94-4427-9FCE-00255267E546}" dateTime="2024-03-30T15:10:02" maxSheetId="8" userName="User" r:id="rId80">
    <sheetIdMap count="7">
      <sheetId val="1"/>
      <sheetId val="2"/>
      <sheetId val="3"/>
      <sheetId val="4"/>
      <sheetId val="5"/>
      <sheetId val="6"/>
      <sheetId val="7"/>
    </sheetIdMap>
  </header>
  <header guid="{AEA17CC7-141E-4E2A-A2C8-66B9B26A3EA5}" dateTime="2024-03-30T15:15:02" maxSheetId="8" userName="User" r:id="rId81">
    <sheetIdMap count="7">
      <sheetId val="1"/>
      <sheetId val="2"/>
      <sheetId val="3"/>
      <sheetId val="4"/>
      <sheetId val="5"/>
      <sheetId val="6"/>
      <sheetId val="7"/>
    </sheetIdMap>
  </header>
  <header guid="{CCD04C6B-601B-416C-AADC-3C79287D8705}" dateTime="2024-03-30T15:18:17" maxSheetId="8" userName="User" r:id="rId82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" sId="1">
    <oc r="M25">
      <f>(L25/$P$17)*100</f>
    </oc>
    <nc r="M25">
      <f>(L25/$P$2)*100</f>
    </nc>
  </rcc>
  <rcc rId="245" sId="1" odxf="1" dxf="1">
    <oc r="M26">
      <f>(L26/$P$17)*100</f>
    </oc>
    <nc r="M26">
      <f>(L26/$P$2)*100</f>
    </nc>
    <odxf/>
    <ndxf/>
  </rcc>
  <rcc rId="246" sId="1" odxf="1" dxf="1">
    <oc r="M27">
      <f>(L27/$P$17)*100</f>
    </oc>
    <nc r="M27">
      <f>(L27/$P$2)*100</f>
    </nc>
    <odxf/>
    <ndxf/>
  </rcc>
  <rcc rId="247" sId="1" odxf="1" dxf="1">
    <oc r="M28">
      <f>(L28/$P$17)*100</f>
    </oc>
    <nc r="M28">
      <f>(L28/$P$2)*100</f>
    </nc>
    <odxf/>
    <ndxf/>
  </rcc>
  <rcc rId="248" sId="2">
    <nc r="K2" t="inlineStr">
      <is>
        <t>макс2</t>
      </is>
    </nc>
  </rcc>
  <rfmt sheetId="2" sqref="K2" start="0" length="0">
    <dxf>
      <border>
        <left style="thin">
          <color indexed="64"/>
        </left>
      </border>
    </dxf>
  </rfmt>
  <rfmt sheetId="2" sqref="K2:L2" start="0" length="0">
    <dxf>
      <border>
        <top style="thin">
          <color indexed="64"/>
        </top>
      </border>
    </dxf>
  </rfmt>
  <rfmt sheetId="2" sqref="L2" start="0" length="0">
    <dxf>
      <border>
        <right style="thin">
          <color indexed="64"/>
        </right>
      </border>
    </dxf>
  </rfmt>
  <rfmt sheetId="2" sqref="K2:L2" start="0" length="0">
    <dxf>
      <border>
        <bottom style="thin">
          <color indexed="64"/>
        </bottom>
      </border>
    </dxf>
  </rfmt>
  <rfmt sheetId="2" sqref="K2:L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49" sId="2">
    <nc r="L2">
      <f>MAX(H9:H12,H25:H28)</f>
    </nc>
  </rcc>
  <rcc rId="250" sId="2">
    <oc r="I9">
      <f>(H9/$H$2)*100</f>
    </oc>
    <nc r="I9">
      <f>(H9/$L$2)*100</f>
    </nc>
  </rcc>
  <rcc rId="251" sId="2" odxf="1" dxf="1">
    <oc r="I10">
      <f>(H10/$H$2)*100</f>
    </oc>
    <nc r="I10">
      <f>(H10/$L$2)*100</f>
    </nc>
    <odxf/>
    <ndxf/>
  </rcc>
  <rcc rId="252" sId="2" odxf="1" dxf="1">
    <oc r="I11">
      <f>(H11/$H$2)*100</f>
    </oc>
    <nc r="I11">
      <f>(H11/$L$2)*100</f>
    </nc>
    <odxf/>
    <ndxf/>
  </rcc>
  <rcc rId="253" sId="2" odxf="1" dxf="1">
    <oc r="I12">
      <f>(H12/$H$2)*100</f>
    </oc>
    <nc r="I12">
      <f>(H12/$L$2)*100</f>
    </nc>
    <odxf/>
    <ndxf/>
  </rcc>
  <rcc rId="254" sId="2">
    <nc r="C9">
      <v>1</v>
    </nc>
  </rcc>
  <rcc rId="255" sId="2">
    <oc r="I25">
      <f>(H25/$H$17)*100</f>
    </oc>
    <nc r="I25">
      <f>(H25/$H$17)*100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2">
    <oc r="I25">
      <f>(H25/$H$17)*100</f>
    </oc>
    <nc r="I25">
      <f>(H25/$L$2)*100</f>
    </nc>
  </rcc>
  <rcc rId="257" sId="2" odxf="1" dxf="1">
    <oc r="I26">
      <f>(H26/$H$17)*100</f>
    </oc>
    <nc r="I26">
      <f>(H26/$L$2)*100</f>
    </nc>
    <odxf/>
    <ndxf/>
  </rcc>
  <rcc rId="258" sId="2" odxf="1" dxf="1">
    <oc r="I27">
      <f>(H27/$H$17)*100</f>
    </oc>
    <nc r="I27">
      <f>(H27/$L$2)*100</f>
    </nc>
    <odxf/>
    <ndxf/>
  </rcc>
  <rcc rId="259" sId="2" odxf="1" dxf="1">
    <oc r="I28">
      <f>(H28/$H$17)*100</f>
    </oc>
    <nc r="I28">
      <f>(H28/$L$2)*100</f>
    </nc>
    <odxf/>
    <ndxf/>
  </rcc>
  <rcc rId="260" sId="3">
    <nc r="K2" t="inlineStr">
      <is>
        <t>макс2</t>
      </is>
    </nc>
  </rcc>
  <rcc rId="261" sId="3">
    <nc r="L2">
      <f>MAX(H9:H12,H25:H28)</f>
    </nc>
  </rcc>
  <rcc rId="262" sId="3">
    <oc r="I9">
      <f>(H9/$H$2)*100</f>
    </oc>
    <nc r="I9">
      <f>(H9/$L$2)*100</f>
    </nc>
  </rcc>
  <rcc rId="263" sId="3" odxf="1" dxf="1">
    <oc r="I10">
      <f>(H10/$H$2)*100</f>
    </oc>
    <nc r="I10">
      <f>(H10/$L$2)*100</f>
    </nc>
    <odxf/>
    <ndxf/>
  </rcc>
  <rcc rId="264" sId="3" odxf="1" dxf="1">
    <oc r="I11">
      <f>(H11/$H$2)*100</f>
    </oc>
    <nc r="I11">
      <f>(H11/$L$2)*100</f>
    </nc>
    <odxf/>
    <ndxf/>
  </rcc>
  <rcc rId="265" sId="3" odxf="1" dxf="1">
    <oc r="I12">
      <f>(H12/$H$2)*100</f>
    </oc>
    <nc r="I12">
      <f>(H12/$L$2)*100</f>
    </nc>
    <odxf/>
    <ndxf/>
  </rcc>
  <rcc rId="266" sId="3">
    <nc r="C9">
      <v>1</v>
    </nc>
  </rcc>
  <rcc rId="267" sId="3">
    <oc r="I25">
      <f>(H25/$H$17)*100</f>
    </oc>
    <nc r="I25">
      <f>(H25/$L$2)*100</f>
    </nc>
  </rcc>
  <rcc rId="268" sId="3" odxf="1" dxf="1">
    <oc r="I26">
      <f>(H26/$H$17)*100</f>
    </oc>
    <nc r="I26">
      <f>(H26/$L$2)*100</f>
    </nc>
    <odxf/>
    <ndxf/>
  </rcc>
  <rcc rId="269" sId="3" odxf="1" dxf="1">
    <oc r="I27">
      <f>(H27/$H$17)*100</f>
    </oc>
    <nc r="I27">
      <f>(H27/$L$2)*100</f>
    </nc>
    <odxf/>
    <ndxf/>
  </rcc>
  <rfmt sheetId="3" sqref="I28" start="0" length="0">
    <dxf/>
  </rfmt>
  <rcc rId="270" sId="3">
    <oc r="I28">
      <f>(H28/$H$17)*100</f>
    </oc>
    <nc r="I28">
      <f>(H28/$L$2)*100</f>
    </nc>
  </rcc>
  <rcc rId="271" sId="1">
    <nc r="B26">
      <v>0</v>
    </nc>
  </rcc>
  <rcc rId="272" sId="1">
    <nc r="C26">
      <v>0</v>
    </nc>
  </rcc>
  <rcc rId="273" sId="1">
    <nc r="D26">
      <v>0</v>
    </nc>
  </rcc>
  <rcc rId="274" sId="1">
    <nc r="E26">
      <v>0</v>
    </nc>
  </rcc>
  <rcc rId="275" sId="1">
    <nc r="F26">
      <v>0</v>
    </nc>
  </rcc>
  <rcc rId="276" sId="1">
    <nc r="G26">
      <v>0</v>
    </nc>
  </rcc>
  <rcc rId="277" sId="1">
    <nc r="H26">
      <v>0</v>
    </nc>
  </rcc>
  <rcc rId="278" sId="1">
    <nc r="I26">
      <v>0</v>
    </nc>
  </rcc>
  <rcc rId="279" sId="1">
    <nc r="J26">
      <v>0</v>
    </nc>
  </rcc>
  <rcc rId="280" sId="1">
    <nc r="K26">
      <v>0</v>
    </nc>
  </rcc>
  <rcc rId="281" sId="1">
    <nc r="B12">
      <v>0</v>
    </nc>
  </rcc>
  <rcc rId="282" sId="1">
    <nc r="C12">
      <v>0</v>
    </nc>
  </rcc>
  <rcc rId="283" sId="1">
    <nc r="D12">
      <v>5</v>
    </nc>
  </rcc>
  <rcc rId="284" sId="1">
    <nc r="E12">
      <v>0</v>
    </nc>
  </rcc>
  <rcc rId="285" sId="1">
    <nc r="F12">
      <v>0</v>
    </nc>
  </rcc>
  <rcc rId="286" sId="1">
    <nc r="G12">
      <v>5</v>
    </nc>
  </rcc>
  <rcc rId="287" sId="1">
    <nc r="H12">
      <v>0</v>
    </nc>
  </rcc>
  <rcc rId="288" sId="1">
    <nc r="I12">
      <v>0</v>
    </nc>
  </rcc>
  <rcc rId="289" sId="1">
    <nc r="J12">
      <v>0</v>
    </nc>
  </rcc>
  <rcc rId="290" sId="1">
    <nc r="K12">
      <v>0</v>
    </nc>
  </rcc>
  <rcc rId="291" sId="1">
    <nc r="B22">
      <v>5</v>
    </nc>
  </rcc>
  <rcc rId="292" sId="1">
    <nc r="C22">
      <v>10</v>
    </nc>
  </rcc>
  <rcc rId="293" sId="1">
    <nc r="D22">
      <v>0</v>
    </nc>
  </rcc>
  <rcc rId="294" sId="1">
    <nc r="E22">
      <v>0</v>
    </nc>
  </rcc>
  <rcc rId="295" sId="1">
    <nc r="F22">
      <v>0</v>
    </nc>
  </rcc>
  <rcc rId="296" sId="1">
    <nc r="G22">
      <v>5</v>
    </nc>
  </rcc>
  <rcc rId="297" sId="1">
    <nc r="H22">
      <v>5</v>
    </nc>
  </rcc>
  <rcc rId="298" sId="1">
    <nc r="I22">
      <v>5</v>
    </nc>
  </rcc>
  <rcc rId="299" sId="1">
    <nc r="J22">
      <v>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0" sId="1">
    <nc r="K22">
      <v>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3">
    <nc r="C25">
      <v>1</v>
    </nc>
  </rcc>
  <rcc rId="302" sId="3">
    <oc r="C9">
      <v>1</v>
    </oc>
    <nc r="C9"/>
  </rcc>
  <rcc rId="303" sId="4">
    <nc r="L2" t="inlineStr">
      <is>
        <t>макс2</t>
      </is>
    </nc>
  </rcc>
  <rfmt sheetId="4" sqref="L2" start="0" length="0">
    <dxf>
      <border>
        <left style="thin">
          <color indexed="64"/>
        </left>
      </border>
    </dxf>
  </rfmt>
  <rfmt sheetId="4" sqref="L2:M2" start="0" length="0">
    <dxf>
      <border>
        <top style="thin">
          <color indexed="64"/>
        </top>
      </border>
    </dxf>
  </rfmt>
  <rfmt sheetId="4" sqref="M2" start="0" length="0">
    <dxf>
      <border>
        <right style="thin">
          <color indexed="64"/>
        </right>
      </border>
    </dxf>
  </rfmt>
  <rfmt sheetId="4" sqref="L2:M2" start="0" length="0">
    <dxf>
      <border>
        <bottom style="thin">
          <color indexed="64"/>
        </bottom>
      </border>
    </dxf>
  </rfmt>
  <rfmt sheetId="4" sqref="L2:M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04" sId="4">
    <nc r="M2">
      <f>MAX(J9:J12,J25:J28)</f>
    </nc>
  </rcc>
  <rcc rId="305" sId="4">
    <oc r="K9">
      <f>(J9/$J$2)*100</f>
    </oc>
    <nc r="K9">
      <f>(J9/$M$2)*100</f>
    </nc>
  </rcc>
  <rcc rId="306" sId="4" odxf="1" dxf="1">
    <oc r="K10">
      <f>(J10/$J$2)*100</f>
    </oc>
    <nc r="K10">
      <f>(J10/$M$2)*100</f>
    </nc>
    <odxf/>
    <ndxf/>
  </rcc>
  <rcc rId="307" sId="4" odxf="1" dxf="1">
    <oc r="K11">
      <f>(J11/$J$2)*100</f>
    </oc>
    <nc r="K11">
      <f>(J11/$M$2)*100</f>
    </nc>
    <odxf/>
    <ndxf/>
  </rcc>
  <rcc rId="308" sId="4" odxf="1" dxf="1">
    <oc r="K12">
      <f>(J12/$J$2)*100</f>
    </oc>
    <nc r="K12">
      <f>(J12/$M$2)*100</f>
    </nc>
    <odxf/>
    <ndxf/>
  </rcc>
  <rcc rId="309" sId="4">
    <nc r="C9">
      <v>11</v>
    </nc>
  </rcc>
  <rfmt sheetId="4" sqref="K27" start="0" length="0">
    <dxf/>
  </rfmt>
  <rfmt sheetId="4" sqref="K28" start="0" length="0">
    <dxf/>
  </rfmt>
  <rfmt sheetId="4" sqref="K25" start="0" length="0">
    <dxf/>
  </rfmt>
  <rcc rId="310" sId="4">
    <oc r="K24">
      <f>(J24/$J$17)*100</f>
    </oc>
    <nc r="K24">
      <f>(J24/$J$17)*100</f>
    </nc>
  </rcc>
  <rcc rId="311" sId="4">
    <oc r="K25">
      <f>(J25/$J$17)*100</f>
    </oc>
    <nc r="K25">
      <f>(J25/$M$2)*100</f>
    </nc>
  </rcc>
  <rcc rId="312" sId="4" odxf="1" dxf="1">
    <oc r="K26">
      <f>(J26/$J$17)*100</f>
    </oc>
    <nc r="K26">
      <f>(J26/$M$2)*100</f>
    </nc>
    <odxf/>
    <ndxf/>
  </rcc>
  <rcc rId="313" sId="4">
    <oc r="K27">
      <f>(J27/$J$17)*100</f>
    </oc>
    <nc r="K27">
      <f>(J27/$M$2)*100</f>
    </nc>
  </rcc>
  <rcc rId="314" sId="4">
    <oc r="K28">
      <f>(J28/$J$17)*100</f>
    </oc>
    <nc r="K28">
      <f>(J28/$M$2)*100</f>
    </nc>
  </rcc>
  <rcc rId="315" sId="5">
    <nc r="L2" t="inlineStr">
      <is>
        <t>макс2</t>
      </is>
    </nc>
  </rcc>
  <rfmt sheetId="5" sqref="L2" start="0" length="0">
    <dxf>
      <border>
        <left style="thin">
          <color indexed="64"/>
        </left>
      </border>
    </dxf>
  </rfmt>
  <rfmt sheetId="5" sqref="L2:M2" start="0" length="0">
    <dxf>
      <border>
        <top style="thin">
          <color indexed="64"/>
        </top>
      </border>
    </dxf>
  </rfmt>
  <rfmt sheetId="5" sqref="M2" start="0" length="0">
    <dxf>
      <border>
        <right style="thin">
          <color indexed="64"/>
        </right>
      </border>
    </dxf>
  </rfmt>
  <rfmt sheetId="5" sqref="L2:M2" start="0" length="0">
    <dxf>
      <border>
        <bottom style="thin">
          <color indexed="64"/>
        </bottom>
      </border>
    </dxf>
  </rfmt>
  <rfmt sheetId="5" sqref="L2:M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16" sId="5">
    <nc r="M2">
      <f>MAX(J9:J12,J25:J28)</f>
    </nc>
  </rcc>
  <rcc rId="317" sId="5">
    <oc r="K9">
      <f>(J9/$J$2)*100</f>
    </oc>
    <nc r="K9">
      <f>(J9/$M$2)*100</f>
    </nc>
  </rcc>
  <rcc rId="318" sId="5" odxf="1" dxf="1">
    <oc r="K10">
      <f>(J10/$J$2)*100</f>
    </oc>
    <nc r="K10">
      <f>(J10/$M$2)*100</f>
    </nc>
    <odxf/>
    <ndxf/>
  </rcc>
  <rcc rId="319" sId="5" odxf="1" dxf="1">
    <oc r="K11">
      <f>(J11/$J$2)*100</f>
    </oc>
    <nc r="K11">
      <f>(J11/$M$2)*100</f>
    </nc>
    <odxf/>
    <ndxf/>
  </rcc>
  <rcc rId="320" sId="5" odxf="1" dxf="1">
    <oc r="K12">
      <f>(J12/$J$2)*100</f>
    </oc>
    <nc r="K12">
      <f>(J12/$M$2)*100</f>
    </nc>
    <odxf/>
    <ndxf/>
  </rcc>
  <rcc rId="321" sId="5">
    <nc r="C9">
      <v>1</v>
    </nc>
  </rcc>
  <rcc rId="322" sId="5">
    <oc r="K25">
      <f>(J25/$J$17)*100</f>
    </oc>
    <nc r="K25">
      <f>(J25/$M$2)*100</f>
    </nc>
  </rcc>
  <rcc rId="323" sId="5" odxf="1" dxf="1">
    <oc r="K26">
      <f>(J26/$J$17)*100</f>
    </oc>
    <nc r="K26">
      <f>(J26/$M$2)*100</f>
    </nc>
    <odxf/>
    <ndxf/>
  </rcc>
  <rcc rId="324" sId="5" odxf="1" dxf="1">
    <oc r="K27">
      <f>(J27/$J$17)*100</f>
    </oc>
    <nc r="K27">
      <f>(J27/$M$2)*100</f>
    </nc>
    <odxf/>
    <ndxf/>
  </rcc>
  <rcc rId="325" sId="5" odxf="1" dxf="1">
    <oc r="K28">
      <f>(J28/$J$17)*100</f>
    </oc>
    <nc r="K28">
      <f>(J28/$M$2)*100</f>
    </nc>
    <odxf/>
    <ndxf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L6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L4">
    <dxf>
      <fill>
        <patternFill patternType="solid">
          <bgColor theme="0" tint="-0.14999847407452621"/>
        </patternFill>
      </fill>
    </dxf>
  </rfmt>
  <rfmt sheetId="6" sqref="L5">
    <dxf>
      <fill>
        <patternFill patternType="solid">
          <bgColor theme="5" tint="-0.249977111117893"/>
        </patternFill>
      </fill>
    </dxf>
  </rfmt>
  <rfmt sheetId="6" sqref="L21">
    <dxf>
      <fill>
        <patternFill patternType="solid">
          <bgColor rgb="FFFFFF00"/>
        </patternFill>
      </fill>
    </dxf>
  </rfmt>
  <rfmt sheetId="6" sqref="X10">
    <dxf>
      <fill>
        <patternFill patternType="solid">
          <bgColor rgb="FFFFFF00"/>
        </patternFill>
      </fill>
    </dxf>
  </rfmt>
  <rfmt sheetId="6" sqref="L17">
    <dxf>
      <fill>
        <patternFill patternType="solid">
          <bgColor theme="0" tint="-0.14999847407452621"/>
        </patternFill>
      </fill>
    </dxf>
  </rfmt>
  <rfmt sheetId="6" sqref="X6">
    <dxf>
      <fill>
        <patternFill patternType="solid">
          <bgColor theme="0" tint="-0.14999847407452621"/>
        </patternFill>
      </fill>
    </dxf>
  </rfmt>
  <rfmt sheetId="6" sqref="X4">
    <dxf>
      <fill>
        <patternFill patternType="solid">
          <bgColor theme="5" tint="-0.249977111117893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" sId="2">
    <nc r="C10">
      <v>7</v>
    </nc>
  </rcc>
  <rcc rId="327" sId="2">
    <nc r="D10">
      <v>0</v>
    </nc>
  </rcc>
  <rcc rId="328" sId="2">
    <nc r="E10">
      <v>4</v>
    </nc>
  </rcc>
  <rcc rId="329" sId="2">
    <nc r="F10">
      <v>8</v>
    </nc>
  </rcc>
  <rcc rId="330" sId="2">
    <nc r="G10">
      <v>11</v>
    </nc>
  </rcc>
  <rcc rId="331" sId="2" endOfListFormulaUpdate="1">
    <oc r="H10">
      <f>SUM(C10:F10)</f>
    </oc>
    <nc r="H10">
      <f>SUM(C10:G10)</f>
    </nc>
  </rcc>
  <rcc rId="332" sId="2">
    <nc r="C11">
      <v>7</v>
    </nc>
  </rcc>
  <rcc rId="333" sId="2">
    <nc r="D11">
      <v>17</v>
    </nc>
  </rcc>
  <rcc rId="334" sId="2">
    <nc r="E11">
      <v>0</v>
    </nc>
  </rcc>
  <rcc rId="335" sId="2">
    <nc r="F11">
      <v>0</v>
    </nc>
  </rcc>
  <rcc rId="336" sId="2">
    <nc r="G11">
      <v>0</v>
    </nc>
  </rcc>
  <rcc rId="337" sId="2" endOfListFormulaUpdate="1">
    <oc r="H11">
      <f>SUM(C11:F11)</f>
    </oc>
    <nc r="H11">
      <f>SUM(C11:G11)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" sId="2">
    <nc r="C25">
      <v>9</v>
    </nc>
  </rcc>
  <rcc rId="339" sId="2">
    <nc r="D25">
      <v>9</v>
    </nc>
  </rcc>
  <rcc rId="340" sId="2">
    <nc r="E25">
      <v>3</v>
    </nc>
  </rcc>
  <rcc rId="341" sId="2">
    <nc r="F25">
      <v>0</v>
    </nc>
  </rcc>
  <rcc rId="342" sId="2">
    <nc r="G25">
      <v>13</v>
    </nc>
  </rcc>
  <rcc rId="343" sId="2" endOfListFormulaUpdate="1">
    <oc r="H25">
      <f>SUM(C25:F25)</f>
    </oc>
    <nc r="H25">
      <f>SUM(C25:G25)</f>
    </nc>
  </rcc>
  <rcc rId="344" sId="2">
    <nc r="C7">
      <v>14</v>
    </nc>
  </rcc>
  <rcc rId="345" sId="2">
    <nc r="D7">
      <v>7</v>
    </nc>
  </rcc>
  <rcc rId="346" sId="2">
    <nc r="E7">
      <v>18</v>
    </nc>
  </rcc>
  <rcc rId="347" sId="2">
    <nc r="F7">
      <v>7</v>
    </nc>
  </rcc>
  <rcc rId="348" sId="2">
    <nc r="G7">
      <v>16</v>
    </nc>
  </rcc>
  <rcc rId="349" sId="2" endOfListFormulaUpdate="1">
    <oc r="H7">
      <f>SUM(C7:F7)</f>
    </oc>
    <nc r="H7">
      <f>SUM(C7:G7)</f>
    </nc>
  </rcc>
  <rcc rId="350" sId="2">
    <nc r="C8">
      <v>5</v>
    </nc>
  </rcc>
  <rcc rId="351" sId="2">
    <nc r="D8">
      <v>0</v>
    </nc>
  </rcc>
  <rcc rId="352" sId="2">
    <nc r="E8">
      <v>12</v>
    </nc>
  </rcc>
  <rcc rId="353" sId="2">
    <nc r="F8">
      <v>0</v>
    </nc>
  </rcc>
  <rcc rId="354" sId="2">
    <nc r="G8">
      <v>3</v>
    </nc>
  </rcc>
  <rcc rId="355" sId="2" endOfListFormulaUpdate="1">
    <oc r="H8">
      <f>SUM(C8:F8)</f>
    </oc>
    <nc r="H8">
      <f>SUM(C8:G8)</f>
    </nc>
  </rcc>
  <rcc rId="356" sId="2">
    <oc r="C4">
      <v>1</v>
    </oc>
    <nc r="C4">
      <v>6</v>
    </nc>
  </rcc>
  <rcc rId="357" sId="2">
    <nc r="D4">
      <v>3</v>
    </nc>
  </rcc>
  <rcc rId="358" sId="2">
    <nc r="E4">
      <v>13</v>
    </nc>
  </rcc>
  <rcc rId="359" sId="2">
    <nc r="F4">
      <v>11</v>
    </nc>
  </rcc>
  <rcc rId="360" sId="2">
    <nc r="G4">
      <v>14</v>
    </nc>
  </rcc>
  <rcc rId="361" sId="2" endOfListFormulaUpdate="1">
    <oc r="H4">
      <f>SUM(C4:F4)</f>
    </oc>
    <nc r="H4">
      <f>SUM(C4:G4)</f>
    </nc>
  </rcc>
  <rcc rId="362" sId="2">
    <nc r="C23">
      <v>6</v>
    </nc>
  </rcc>
  <rcc rId="363" sId="2">
    <nc r="D23">
      <v>12</v>
    </nc>
  </rcc>
  <rcc rId="364" sId="2">
    <nc r="E23">
      <v>8</v>
    </nc>
  </rcc>
  <rcc rId="365" sId="2">
    <nc r="F23">
      <v>5</v>
    </nc>
  </rcc>
  <rcc rId="366" sId="2">
    <nc r="G23">
      <v>9</v>
    </nc>
  </rcc>
  <rcc rId="367" sId="2" endOfListFormulaUpdate="1">
    <oc r="H23">
      <f>SUM(C23:F23)</f>
    </oc>
    <nc r="H23">
      <f>SUM(C23:G23)</f>
    </nc>
  </rcc>
  <rcc rId="368" sId="2">
    <nc r="C20">
      <v>8</v>
    </nc>
  </rcc>
  <rcc rId="369" sId="2">
    <nc r="D20">
      <v>7</v>
    </nc>
  </rcc>
  <rcc rId="370" sId="2">
    <nc r="E20">
      <v>11</v>
    </nc>
  </rcc>
  <rcc rId="371" sId="2">
    <nc r="F20">
      <v>16</v>
    </nc>
  </rcc>
  <rcc rId="372" sId="2">
    <nc r="G20">
      <v>15</v>
    </nc>
  </rcc>
  <rcc rId="373" sId="2" endOfListFormulaUpdate="1">
    <oc r="H20">
      <f>SUM(C20:F20)</f>
    </oc>
    <nc r="H20">
      <f>SUM(C20:G20)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" sId="2">
    <nc r="C27">
      <v>16</v>
    </nc>
  </rcc>
  <rcc rId="375" sId="2">
    <nc r="D27">
      <v>13</v>
    </nc>
  </rcc>
  <rcc rId="376" sId="2">
    <nc r="E27">
      <v>11</v>
    </nc>
  </rcc>
  <rcc rId="377" sId="2">
    <nc r="F27">
      <v>20</v>
    </nc>
  </rcc>
  <rcc rId="378" sId="2">
    <nc r="G27">
      <v>4</v>
    </nc>
  </rcc>
  <rcc rId="379" sId="2" endOfListFormulaUpdate="1">
    <oc r="H27">
      <f>SUM(C27:F27)</f>
    </oc>
    <nc r="H27">
      <f>SUM(C27:G27)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2">
    <oc r="C9">
      <v>1</v>
    </oc>
    <nc r="C9">
      <v>17</v>
    </nc>
  </rcc>
  <rcc rId="381" sId="2">
    <nc r="D9">
      <v>21</v>
    </nc>
  </rcc>
  <rcc rId="382" sId="2">
    <nc r="E9">
      <v>9</v>
    </nc>
  </rcc>
  <rcc rId="383" sId="2">
    <nc r="F9">
      <v>0</v>
    </nc>
  </rcc>
  <rcc rId="384" sId="2">
    <nc r="G9">
      <v>17</v>
    </nc>
  </rcc>
  <rcc rId="385" sId="2" endOfListFormulaUpdate="1">
    <oc r="H9">
      <f>SUM(C9:F9)</f>
    </oc>
    <nc r="H9">
      <f>SUM(C9:G9)</f>
    </nc>
  </rcc>
  <rcc rId="386" sId="2">
    <nc r="C21">
      <v>3</v>
    </nc>
  </rcc>
  <rcc rId="387" sId="2">
    <nc r="D21">
      <v>7</v>
    </nc>
  </rcc>
  <rcc rId="388" sId="2">
    <nc r="E21">
      <v>7</v>
    </nc>
  </rcc>
  <rcc rId="389" sId="2">
    <nc r="F21">
      <v>12</v>
    </nc>
  </rcc>
  <rcc rId="390" sId="2">
    <nc r="G21">
      <v>4</v>
    </nc>
  </rcc>
  <rcc rId="391" sId="2" endOfListFormulaUpdate="1">
    <oc r="H21">
      <f>SUM(C21:F21)</f>
    </oc>
    <nc r="H21">
      <f>SUM(C21:G21)</f>
    </nc>
  </rcc>
  <rcc rId="392" sId="2">
    <nc r="C6">
      <v>4</v>
    </nc>
  </rcc>
  <rcc rId="393" sId="2">
    <nc r="D6">
      <v>4</v>
    </nc>
  </rcc>
  <rcc rId="394" sId="2">
    <nc r="E6">
      <v>3</v>
    </nc>
  </rcc>
  <rcc rId="395" sId="2">
    <nc r="F6">
      <v>4</v>
    </nc>
  </rcc>
  <rcc rId="396" sId="2">
    <nc r="G6">
      <v>11</v>
    </nc>
  </rcc>
  <rcc rId="397" sId="2" endOfListFormulaUpdate="1">
    <oc r="H6">
      <f>SUM(C6:F6)</f>
    </oc>
    <nc r="H6">
      <f>SUM(C6:G6)</f>
    </nc>
  </rcc>
  <rcc rId="398" sId="2">
    <oc r="C19">
      <v>1</v>
    </oc>
    <nc r="C19">
      <v>4</v>
    </nc>
  </rcc>
  <rcc rId="399" sId="2">
    <nc r="D19">
      <v>8</v>
    </nc>
  </rcc>
  <rcc rId="400" sId="2">
    <nc r="E19">
      <v>17</v>
    </nc>
  </rcc>
  <rcc rId="401" sId="2">
    <nc r="F19">
      <v>12</v>
    </nc>
  </rcc>
  <rcc rId="402" sId="2">
    <nc r="G19">
      <v>9</v>
    </nc>
  </rcc>
  <rcc rId="403" sId="2" endOfListFormulaUpdate="1">
    <oc r="H19">
      <f>SUM(C19:F19)</f>
    </oc>
    <nc r="H19">
      <f>SUM(C19:G19)</f>
    </nc>
  </rcc>
  <rcc rId="404" sId="2">
    <nc r="C24">
      <v>0</v>
    </nc>
  </rcc>
  <rcc rId="405" sId="2">
    <nc r="D24">
      <v>4</v>
    </nc>
  </rcc>
  <rcc rId="406" sId="2">
    <nc r="E24">
      <v>0</v>
    </nc>
  </rcc>
  <rcc rId="407" sId="2">
    <nc r="F24">
      <v>4</v>
    </nc>
  </rcc>
  <rcc rId="408" sId="2">
    <nc r="G24">
      <v>5</v>
    </nc>
  </rcc>
  <rcc rId="409" sId="2" endOfListFormulaUpdate="1">
    <oc r="H24">
      <f>SUM(C24:F24)</f>
    </oc>
    <nc r="H24">
      <f>SUM(C24:G24)</f>
    </nc>
  </rcc>
  <rcc rId="410" sId="2">
    <nc r="C5">
      <v>7</v>
    </nc>
  </rcc>
  <rcc rId="411" sId="2">
    <nc r="D5">
      <v>11</v>
    </nc>
  </rcc>
  <rcc rId="412" sId="2">
    <nc r="E5">
      <v>4</v>
    </nc>
  </rcc>
  <rcc rId="413" sId="2">
    <nc r="F5">
      <v>6</v>
    </nc>
  </rcc>
  <rcc rId="414" sId="2">
    <nc r="G5">
      <v>8</v>
    </nc>
  </rcc>
  <rcc rId="415" sId="2" endOfListFormulaUpdate="1">
    <oc r="H5">
      <f>SUM(C5:F5)</f>
    </oc>
    <nc r="H5">
      <f>SUM(C5:G5)</f>
    </nc>
  </rcc>
  <rcc rId="416" sId="2">
    <nc r="C28">
      <v>3</v>
    </nc>
  </rcc>
  <rcc rId="417" sId="2">
    <nc r="D28">
      <v>0</v>
    </nc>
  </rcc>
  <rcc rId="418" sId="2">
    <nc r="E28">
      <v>3</v>
    </nc>
  </rcc>
  <rcc rId="419" sId="2">
    <nc r="F28">
      <v>6</v>
    </nc>
  </rcc>
  <rcc rId="420" sId="2">
    <nc r="G28">
      <v>3</v>
    </nc>
  </rcc>
  <rcc rId="421" sId="2" endOfListFormulaUpdate="1">
    <oc r="H28">
      <f>SUM(C28:F28)</f>
    </oc>
    <nc r="H28">
      <f>SUM(C28:G28)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5">
      <v>2</v>
    </oc>
    <nc r="B5"/>
  </rcc>
  <rcc rId="2" sId="1">
    <oc r="B6">
      <v>3</v>
    </oc>
    <nc r="B6"/>
  </rcc>
  <rcc rId="3" sId="1">
    <oc r="B7">
      <v>4</v>
    </oc>
    <nc r="B7"/>
  </rcc>
  <rcc rId="4" sId="1">
    <oc r="B8">
      <v>5</v>
    </oc>
    <nc r="B8"/>
  </rcc>
  <rcc rId="5" sId="1">
    <oc r="D19">
      <v>3</v>
    </oc>
    <nc r="D19"/>
  </rcc>
  <rcc rId="6" sId="1">
    <oc r="D20">
      <v>4</v>
    </oc>
    <nc r="D20"/>
  </rcc>
  <rcc rId="7" sId="1">
    <oc r="D21">
      <v>78</v>
    </oc>
    <nc r="D21"/>
  </rcc>
  <rcc rId="8" sId="1">
    <oc r="D22">
      <v>3</v>
    </oc>
    <nc r="D22"/>
  </rcc>
  <rcc rId="9" sId="1">
    <oc r="D23">
      <v>4</v>
    </oc>
    <nc r="D23"/>
  </rcc>
  <rcc rId="10" sId="1">
    <oc r="D24">
      <v>1</v>
    </oc>
    <nc r="D24"/>
  </rcc>
  <rcc rId="11" sId="1">
    <oc r="B4">
      <v>10</v>
    </oc>
    <nc r="B4">
      <v>1</v>
    </nc>
  </rcc>
  <rcc rId="12" sId="2">
    <oc r="D19">
      <v>4</v>
    </oc>
    <nc r="D19"/>
  </rcc>
  <rcc rId="13" sId="2">
    <oc r="E20">
      <v>5</v>
    </oc>
    <nc r="E20"/>
  </rcc>
  <rcc rId="14" sId="2">
    <oc r="F21">
      <v>5</v>
    </oc>
    <nc r="F21"/>
  </rcc>
  <rcc rId="15" sId="2">
    <oc r="D24">
      <v>4</v>
    </oc>
    <nc r="D24"/>
  </rcc>
  <rcc rId="16" sId="2">
    <oc r="D25">
      <v>6</v>
    </oc>
    <nc r="D25"/>
  </rcc>
  <rcc rId="17" sId="2">
    <oc r="D26">
      <v>8</v>
    </oc>
    <nc r="D26"/>
  </rcc>
  <rcc rId="18" sId="2">
    <oc r="D27">
      <v>9</v>
    </oc>
    <nc r="D27"/>
  </rcc>
  <rcc rId="19" sId="2">
    <oc r="D28">
      <v>3</v>
    </oc>
    <nc r="D28"/>
  </rcc>
  <rcc rId="20" sId="2">
    <oc r="C5">
      <v>5</v>
    </oc>
    <nc r="C5"/>
  </rcc>
  <rcc rId="21" sId="2">
    <oc r="C6">
      <v>2</v>
    </oc>
    <nc r="C6"/>
  </rcc>
  <rcc rId="22" sId="2">
    <oc r="C7">
      <v>3</v>
    </oc>
    <nc r="C7"/>
  </rcc>
  <rcc rId="23" sId="2">
    <oc r="C8">
      <v>6</v>
    </oc>
    <nc r="C8"/>
  </rcc>
  <rcc rId="24" sId="3">
    <oc r="C5">
      <v>3</v>
    </oc>
    <nc r="C5"/>
  </rcc>
  <rcc rId="25" sId="3">
    <oc r="D6">
      <v>4</v>
    </oc>
    <nc r="D6"/>
  </rcc>
  <rcc rId="26" sId="3">
    <oc r="E7">
      <v>6</v>
    </oc>
    <nc r="E7"/>
  </rcc>
  <rcc rId="27" sId="3">
    <oc r="F8">
      <v>7</v>
    </oc>
    <nc r="F8"/>
  </rcc>
  <rcc rId="28" sId="4">
    <oc r="C5">
      <v>4</v>
    </oc>
    <nc r="C5"/>
  </rcc>
  <rcc rId="29" sId="4">
    <oc r="D6">
      <v>5</v>
    </oc>
    <nc r="D6"/>
  </rcc>
  <rcc rId="30" sId="4">
    <oc r="D7">
      <v>7</v>
    </oc>
    <nc r="D7"/>
  </rcc>
  <rcc rId="31" sId="4">
    <oc r="D8">
      <v>6</v>
    </oc>
    <nc r="D8"/>
  </rcc>
  <rcc rId="32" sId="5">
    <oc r="F21">
      <v>4</v>
    </oc>
    <nc r="F21"/>
  </rcc>
  <rcc rId="33" sId="5">
    <oc r="F23">
      <v>5</v>
    </oc>
    <nc r="F23"/>
  </rcc>
  <rcc rId="34" sId="5">
    <oc r="F25">
      <v>6</v>
    </oc>
    <nc r="F25"/>
  </rcc>
  <rcc rId="35" sId="5">
    <oc r="F27">
      <v>7</v>
    </oc>
    <nc r="F27"/>
  </rcc>
  <rcc rId="36" sId="5">
    <oc r="E29">
      <v>4</v>
    </oc>
    <nc r="E29"/>
  </rcc>
  <rcc rId="37" sId="5">
    <oc r="F29">
      <v>4</v>
    </oc>
    <nc r="F29"/>
  </rcc>
  <rcc rId="38" sId="5">
    <oc r="E6">
      <v>4</v>
    </oc>
    <nc r="E6"/>
  </rcc>
  <rcc rId="39" sId="5">
    <oc r="E7">
      <v>5</v>
    </oc>
    <nc r="E7"/>
  </rcc>
  <rcc rId="40" sId="5">
    <oc r="F7">
      <v>6</v>
    </oc>
    <nc r="F7"/>
  </rcc>
  <rcc rId="41" sId="5">
    <oc r="F8">
      <v>4</v>
    </oc>
    <nc r="F8"/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" sId="2">
    <nc r="C26">
      <v>6</v>
    </nc>
  </rcc>
  <rcc rId="423" sId="2">
    <nc r="D26">
      <v>7</v>
    </nc>
  </rcc>
  <rcc rId="424" sId="2">
    <nc r="E26">
      <v>8</v>
    </nc>
  </rcc>
  <rcc rId="425" sId="2">
    <nc r="F26">
      <v>4</v>
    </nc>
  </rcc>
  <rcc rId="426" sId="2">
    <nc r="G26">
      <v>4</v>
    </nc>
  </rcc>
  <rcc rId="427" sId="2" endOfListFormulaUpdate="1">
    <oc r="H26">
      <f>SUM(C26:F26)</f>
    </oc>
    <nc r="H26">
      <f>SUM(C26:G26)</f>
    </nc>
  </rcc>
  <rcc rId="428" sId="2">
    <nc r="C22">
      <v>8</v>
    </nc>
  </rcc>
  <rcc rId="429" sId="2">
    <nc r="D22">
      <v>4</v>
    </nc>
  </rcc>
  <rcc rId="430" sId="2">
    <nc r="E22">
      <v>0</v>
    </nc>
  </rcc>
  <rcc rId="431" sId="2">
    <nc r="F22">
      <v>0</v>
    </nc>
  </rcc>
  <rcc rId="432" sId="2">
    <nc r="G22">
      <v>9</v>
    </nc>
  </rcc>
  <rcc rId="433" sId="2" endOfListFormulaUpdate="1">
    <oc r="H22">
      <f>SUM(C22:F22)</f>
    </oc>
    <nc r="H22">
      <f>SUM(C22:G22)</f>
    </nc>
  </rcc>
  <rcc rId="434" sId="2">
    <nc r="C12">
      <v>0</v>
    </nc>
  </rcc>
  <rcc rId="435" sId="2">
    <nc r="D12">
      <v>5</v>
    </nc>
  </rcc>
  <rcc rId="436" sId="2">
    <nc r="E12">
      <v>3</v>
    </nc>
  </rcc>
  <rcc rId="437" sId="2">
    <nc r="F12">
      <v>5</v>
    </nc>
  </rcc>
  <rcc rId="438" sId="2">
    <nc r="G12">
      <v>0</v>
    </nc>
  </rcc>
  <rcc rId="439" sId="2" endOfListFormulaUpdate="1">
    <oc r="H12">
      <f>SUM(C12:F12)</f>
    </oc>
    <nc r="H12">
      <f>SUM(C12:G12)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" sId="2">
    <oc r="H2">
      <f>MAX(H4:H15)</f>
    </oc>
    <nc r="H2">
      <f>MAX(H4:H12)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1" sId="2">
    <oc r="H2">
      <f>MAX(H4:H12)</f>
    </oc>
    <nc r="H2">
      <f>MAX(H4:H8)</f>
    </nc>
  </rcc>
  <rcc rId="442" sId="2">
    <oc r="H17">
      <f>MAX(H19:H31)</f>
    </oc>
    <nc r="H17">
      <f>MAX(H19:H24)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L19:L20">
    <dxf>
      <fill>
        <patternFill patternType="solid">
          <bgColor rgb="FFCCCCFF"/>
        </patternFill>
      </fill>
    </dxf>
  </rfmt>
  <rfmt sheetId="6" sqref="P4 P10">
    <dxf>
      <fill>
        <patternFill patternType="solid">
          <bgColor rgb="FFCCCCFF"/>
        </patternFill>
      </fill>
    </dxf>
  </rfmt>
  <rfmt sheetId="6" sqref="P8">
    <dxf>
      <fill>
        <patternFill patternType="solid">
          <bgColor theme="5" tint="-0.249977111117893"/>
        </patternFill>
      </fill>
    </dxf>
  </rfmt>
  <rfmt sheetId="6" sqref="D7">
    <dxf>
      <fill>
        <patternFill patternType="solid">
          <bgColor rgb="FFFFFF00"/>
        </patternFill>
      </fill>
    </dxf>
  </rfmt>
  <rfmt sheetId="6" sqref="D17">
    <dxf>
      <fill>
        <patternFill patternType="solid">
          <bgColor rgb="FFFFFF00"/>
        </patternFill>
      </fill>
    </dxf>
  </rfmt>
  <rfmt sheetId="6" sqref="D4">
    <dxf>
      <fill>
        <patternFill patternType="solid">
          <bgColor theme="0" tint="-0.14999847407452621"/>
        </patternFill>
      </fill>
    </dxf>
  </rfmt>
  <rfmt sheetId="6" sqref="D16">
    <dxf>
      <fill>
        <patternFill patternType="solid">
          <bgColor theme="0" tint="-0.14999847407452621"/>
        </patternFill>
      </fill>
    </dxf>
  </rfmt>
  <rfmt sheetId="6" sqref="D5">
    <dxf>
      <fill>
        <patternFill patternType="solid">
          <bgColor theme="5" tint="-0.249977111117893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20">
    <dxf>
      <fill>
        <patternFill patternType="solid">
          <bgColor theme="5" tint="-0.249977111117893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P4">
    <dxf>
      <fill>
        <patternFill>
          <bgColor rgb="FFFFFF00"/>
        </patternFill>
      </fill>
    </dxf>
  </rfmt>
  <rfmt sheetId="6" sqref="P10">
    <dxf>
      <fill>
        <patternFill>
          <bgColor theme="0" tint="-0.14999847407452621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" sId="3">
    <oc r="H2">
      <f>MAX(H4:H15)</f>
    </oc>
    <nc r="H2">
      <f>MAX(H4:H8)</f>
    </nc>
  </rcc>
  <rcc rId="444" sId="3">
    <oc r="H17">
      <f>MAX(H19:H31)</f>
    </oc>
    <nc r="H17">
      <f>MAX(H19:H24)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" sId="4">
    <oc r="J2">
      <f>MAX(J4:J15)</f>
    </oc>
    <nc r="J2">
      <f>MAX(J4:J8)</f>
    </nc>
  </rcc>
  <rcc rId="446" sId="5">
    <oc r="J2">
      <f>MAX(J4:J15)</f>
    </oc>
    <nc r="J2">
      <f>MAX(J4:J8)</f>
    </nc>
  </rcc>
  <rcc rId="447" sId="4">
    <oc r="J17">
      <f>MAX(J19:J31)</f>
    </oc>
    <nc r="J17">
      <f>MAX(J19:J24)</f>
    </nc>
  </rcc>
  <rcc rId="448" sId="5">
    <oc r="J17">
      <f>MAX(J19:J31)</f>
    </oc>
    <nc r="J17">
      <f>MAX(J19:J24)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" sId="3">
    <oc r="C4">
      <v>1</v>
    </oc>
    <nc r="C4">
      <v>15</v>
    </nc>
  </rcc>
  <rcc rId="450" sId="3">
    <nc r="D4">
      <v>10</v>
    </nc>
  </rcc>
  <rcc rId="451" sId="3">
    <nc r="E4">
      <v>10</v>
    </nc>
  </rcc>
  <rcc rId="452" sId="3">
    <nc r="F4">
      <v>0</v>
    </nc>
  </rcc>
  <rcc rId="453" sId="3">
    <nc r="G4">
      <v>0</v>
    </nc>
  </rcc>
  <rcc rId="454" sId="3" endOfListFormulaUpdate="1">
    <oc r="H4">
      <f>SUM(C4:F4)</f>
    </oc>
    <nc r="H4">
      <f>SUM(C4:G4)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" sId="3">
    <oc r="C4">
      <v>15</v>
    </oc>
    <nc r="C4">
      <v>4</v>
    </nc>
  </rcc>
  <rcc rId="456" sId="3">
    <oc r="D4">
      <v>10</v>
    </oc>
    <nc r="D4">
      <v>8</v>
    </nc>
  </rcc>
  <rcc rId="457" sId="3">
    <oc r="E4">
      <v>10</v>
    </oc>
    <nc r="E4">
      <v>9</v>
    </nc>
  </rcc>
  <rcc rId="458" sId="3">
    <oc r="F4">
      <v>0</v>
    </oc>
    <nc r="F4">
      <v>5</v>
    </nc>
  </rcc>
  <rcc rId="459" sId="3">
    <oc r="G4">
      <v>0</v>
    </oc>
    <nc r="G4">
      <v>11</v>
    </nc>
  </rcc>
  <rcc rId="460" sId="3">
    <nc r="C8">
      <v>4</v>
    </nc>
  </rcc>
  <rcc rId="461" sId="3">
    <nc r="D8">
      <v>0</v>
    </nc>
  </rcc>
  <rcc rId="462" sId="3">
    <nc r="E8">
      <v>7</v>
    </nc>
  </rcc>
  <rcc rId="463" sId="3">
    <nc r="F8">
      <v>6</v>
    </nc>
  </rcc>
  <rcc rId="464" sId="3">
    <nc r="G8">
      <v>7</v>
    </nc>
  </rcc>
  <rcc rId="465" sId="3" endOfListFormulaUpdate="1">
    <oc r="H8">
      <f>SUM(C8:F8)</f>
    </oc>
    <nc r="H8">
      <f>SUM(C8:G8)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7">
    <nc r="A2">
      <v>1</v>
    </nc>
  </rcc>
  <rcc rId="43" sId="7">
    <nc r="A3">
      <v>2</v>
    </nc>
  </rcc>
  <rcc rId="44" sId="7">
    <nc r="A4">
      <v>3</v>
    </nc>
  </rcc>
  <rcc rId="45" sId="7">
    <nc r="A5">
      <v>4</v>
    </nc>
  </rcc>
  <rcc rId="46" sId="7">
    <nc r="A6">
      <v>5</v>
    </nc>
  </rcc>
  <rcc rId="47" sId="7">
    <nc r="A7">
      <v>6</v>
    </nc>
  </rcc>
  <rcc rId="48" sId="7">
    <nc r="A8">
      <v>7</v>
    </nc>
  </rcc>
  <rcc rId="49" sId="7">
    <nc r="A9">
      <v>8</v>
    </nc>
  </rcc>
  <rcc rId="50" sId="7">
    <nc r="A10">
      <v>9</v>
    </nc>
  </rcc>
  <rcc rId="51" sId="7">
    <nc r="A11">
      <v>10</v>
    </nc>
  </rcc>
  <rcc rId="52" sId="7">
    <nc r="A12">
      <v>11</v>
    </nc>
  </rcc>
  <rcc rId="53" sId="7">
    <nc r="A13">
      <v>12</v>
    </nc>
  </rcc>
  <rcc rId="54" sId="7">
    <nc r="A14">
      <v>13</v>
    </nc>
  </rcc>
  <rcc rId="55" sId="7">
    <nc r="A15">
      <v>14</v>
    </nc>
  </rcc>
  <rcc rId="56" sId="7">
    <nc r="A16">
      <v>15</v>
    </nc>
  </rcc>
  <rcc rId="57" sId="7">
    <nc r="A17">
      <v>16</v>
    </nc>
  </rcc>
  <rcc rId="58" sId="7">
    <nc r="A18">
      <v>17</v>
    </nc>
  </rcc>
  <rcc rId="59" sId="7">
    <nc r="A19">
      <v>18</v>
    </nc>
  </rcc>
  <rcc rId="60" sId="7">
    <nc r="A20">
      <v>19</v>
    </nc>
  </rcc>
  <rm rId="61" sheetId="7" source="B7" destination="B21" sourceSheetId="7"/>
  <rm rId="62" sheetId="7" source="B8:B21" destination="B7:B20" sourceSheetId="7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" sId="3">
    <nc r="C7">
      <v>5</v>
    </nc>
  </rcc>
  <rcc rId="467" sId="3">
    <nc r="D7">
      <v>0</v>
    </nc>
  </rcc>
  <rcc rId="468" sId="3">
    <nc r="E7">
      <v>0</v>
    </nc>
  </rcc>
  <rcc rId="469" sId="3">
    <nc r="F7">
      <v>11</v>
    </nc>
  </rcc>
  <rcc rId="470" sId="3">
    <nc r="G7">
      <v>11</v>
    </nc>
  </rcc>
  <rcc rId="471" sId="3" endOfListFormulaUpdate="1">
    <oc r="H7">
      <f>SUM(C7:F7)</f>
    </oc>
    <nc r="H7">
      <f>SUM(C7:G7)</f>
    </nc>
  </rcc>
  <rcc rId="472" sId="3">
    <oc r="C25">
      <v>1</v>
    </oc>
    <nc r="C25">
      <v>7</v>
    </nc>
  </rcc>
  <rcc rId="473" sId="3">
    <nc r="D25">
      <v>9</v>
    </nc>
  </rcc>
  <rcc rId="474" sId="3">
    <nc r="E25">
      <v>9</v>
    </nc>
  </rcc>
  <rcc rId="475" sId="3">
    <nc r="F25">
      <v>13</v>
    </nc>
  </rcc>
  <rcc rId="476" sId="3">
    <nc r="G25">
      <v>10</v>
    </nc>
  </rcc>
  <rcc rId="477" sId="3" endOfListFormulaUpdate="1">
    <oc r="H25">
      <f>SUM(C25:F25)</f>
    </oc>
    <nc r="H25">
      <f>SUM(C25:G25)</f>
    </nc>
  </rcc>
  <rcc rId="478" sId="3">
    <nc r="C11">
      <v>9</v>
    </nc>
  </rcc>
  <rcc rId="479" sId="3">
    <nc r="D11">
      <v>7</v>
    </nc>
  </rcc>
  <rcc rId="480" sId="3">
    <nc r="E11">
      <v>17</v>
    </nc>
  </rcc>
  <rcc rId="481" sId="3">
    <nc r="F11">
      <v>0</v>
    </nc>
  </rcc>
  <rcc rId="482" sId="3">
    <nc r="G11">
      <v>8</v>
    </nc>
  </rcc>
  <rcc rId="483" sId="3" endOfListFormulaUpdate="1">
    <oc r="H11">
      <f>SUM(C11:F11)</f>
    </oc>
    <nc r="H11">
      <f>SUM(C11:G11)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" sId="3">
    <nc r="C23">
      <v>4</v>
    </nc>
  </rcc>
  <rcc rId="485" sId="3">
    <nc r="D23">
      <v>4</v>
    </nc>
  </rcc>
  <rcc rId="486" sId="3">
    <nc r="E23">
      <v>4</v>
    </nc>
  </rcc>
  <rcc rId="487" sId="3">
    <nc r="F23">
      <v>9</v>
    </nc>
  </rcc>
  <rcc rId="488" sId="3">
    <nc r="G23">
      <v>8</v>
    </nc>
  </rcc>
  <rcc rId="489" sId="3" endOfListFormulaUpdate="1">
    <oc r="H23">
      <f>SUM(C23:F23)</f>
    </oc>
    <nc r="H23">
      <f>SUM(C23:G23)</f>
    </nc>
  </rcc>
  <rcc rId="490" sId="3">
    <nc r="C20">
      <v>7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" sId="3">
    <nc r="D20">
      <v>21</v>
    </nc>
  </rcc>
  <rcc rId="492" sId="3">
    <nc r="E20">
      <v>19</v>
    </nc>
  </rcc>
  <rcc rId="493" sId="3">
    <nc r="F20">
      <v>21</v>
    </nc>
  </rcc>
  <rcc rId="494" sId="3">
    <nc r="G20">
      <v>15</v>
    </nc>
  </rcc>
  <rcc rId="495" sId="3" endOfListFormulaUpdate="1">
    <oc r="H20">
      <f>SUM(C20:F20)</f>
    </oc>
    <nc r="H20">
      <f>SUM(C20:G20)</f>
    </nc>
  </rcc>
  <rcc rId="496" sId="3">
    <nc r="C10">
      <v>0</v>
    </nc>
  </rcc>
  <rcc rId="497" sId="3">
    <nc r="D10">
      <v>5</v>
    </nc>
  </rcc>
  <rcc rId="498" sId="3">
    <nc r="E10">
      <v>3</v>
    </nc>
  </rcc>
  <rcc rId="499" sId="3">
    <nc r="F10">
      <v>7</v>
    </nc>
  </rcc>
  <rcc rId="500" sId="3">
    <nc r="G10">
      <v>16</v>
    </nc>
  </rcc>
  <rcc rId="501" sId="3" endOfListFormulaUpdate="1">
    <oc r="H10">
      <f>SUM(C10:F10)</f>
    </oc>
    <nc r="H10">
      <f>SUM(C10:G10)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3">
    <nc r="J3" t="inlineStr">
      <is>
        <t>пятерки</t>
      </is>
    </nc>
  </rcc>
  <rcc rId="503" sId="3">
    <nc r="J4">
      <v>3</v>
    </nc>
  </rcc>
  <rfmt sheetId="3" sqref="J4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04" sId="3">
    <nc r="J8">
      <v>0</v>
    </nc>
  </rcc>
  <rfmt sheetId="3" sqref="J8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05" sId="3">
    <nc r="J7">
      <v>3</v>
    </nc>
  </rcc>
  <rfmt sheetId="3" sqref="J7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06" sId="3">
    <nc r="J25">
      <v>6</v>
    </nc>
  </rcc>
  <rfmt sheetId="3" sqref="J25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07" sId="3">
    <nc r="J11">
      <v>4</v>
    </nc>
  </rcc>
  <rfmt sheetId="3" sqref="J11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08" sId="3">
    <nc r="J23">
      <v>1</v>
    </nc>
  </rcc>
  <rfmt sheetId="3" sqref="J2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09" sId="3">
    <nc r="J20">
      <v>6</v>
    </nc>
  </rcc>
  <rfmt sheetId="3" sqref="J20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510" sId="3">
    <nc r="J10">
      <v>3</v>
    </nc>
  </rcc>
  <rfmt sheetId="3" sqref="J10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3" start="0" length="0">
    <dxf>
      <border>
        <top style="thin">
          <color indexed="64"/>
        </top>
      </border>
    </dxf>
  </rfmt>
  <rfmt sheetId="3" sqref="J3:J15" start="0" length="0">
    <dxf>
      <border>
        <right style="thin">
          <color indexed="64"/>
        </right>
      </border>
    </dxf>
  </rfmt>
  <rfmt sheetId="3" sqref="J15" start="0" length="0">
    <dxf>
      <border>
        <bottom style="thin">
          <color indexed="64"/>
        </bottom>
      </border>
    </dxf>
  </rfmt>
  <rfmt sheetId="3" sqref="J3:J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11" sId="3">
    <oc r="J3" t="inlineStr">
      <is>
        <t>пятерки</t>
      </is>
    </oc>
    <nc r="J3" t="inlineStr">
      <is>
        <t>Пятерки</t>
      </is>
    </nc>
  </rcc>
  <rfmt sheetId="3" sqref="J3">
    <dxf>
      <alignment horizontal="center" readingOrder="0"/>
    </dxf>
  </rfmt>
  <rcc rId="512" sId="3" odxf="1" dxf="1">
    <nc r="J18" t="inlineStr">
      <is>
        <t>Пятерки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J18:J31" start="0" length="0">
    <dxf>
      <border>
        <right style="thin">
          <color indexed="64"/>
        </right>
      </border>
    </dxf>
  </rfmt>
  <rfmt sheetId="3" sqref="J31" start="0" length="0">
    <dxf>
      <border>
        <bottom style="thin">
          <color indexed="64"/>
        </bottom>
      </border>
    </dxf>
  </rfmt>
  <rfmt sheetId="3" sqref="J18:J31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4" odxf="1" dxf="1">
    <nc r="N3" t="inlineStr">
      <is>
        <t>Пятерки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" sId="4" odxf="1" dxf="1">
    <nc r="N18" t="inlineStr">
      <is>
        <t>Пятерки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4" sqref="N4:N15" start="0" length="0">
    <dxf>
      <border>
        <left style="thin">
          <color indexed="64"/>
        </left>
      </border>
    </dxf>
  </rfmt>
  <rfmt sheetId="4" sqref="N4:N15" start="0" length="0">
    <dxf>
      <border>
        <right style="thin">
          <color indexed="64"/>
        </right>
      </border>
    </dxf>
  </rfmt>
  <rfmt sheetId="4" sqref="N15" start="0" length="0">
    <dxf>
      <border>
        <bottom style="thin">
          <color indexed="64"/>
        </bottom>
      </border>
    </dxf>
  </rfmt>
  <rfmt sheetId="4" sqref="N4:N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N19:N31" start="0" length="0">
    <dxf>
      <border>
        <left style="thin">
          <color indexed="64"/>
        </left>
      </border>
    </dxf>
  </rfmt>
  <rfmt sheetId="4" sqref="N19:N31" start="0" length="0">
    <dxf>
      <border>
        <right style="thin">
          <color indexed="64"/>
        </right>
      </border>
    </dxf>
  </rfmt>
  <rfmt sheetId="4" sqref="N31" start="0" length="0">
    <dxf>
      <border>
        <bottom style="thin">
          <color indexed="64"/>
        </bottom>
      </border>
    </dxf>
  </rfmt>
  <rfmt sheetId="4" sqref="N19:N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" sId="3">
    <nc r="C24">
      <v>12</v>
    </nc>
  </rcc>
  <rcc rId="516" sId="3">
    <nc r="D24">
      <v>21</v>
    </nc>
  </rcc>
  <rcc rId="517" sId="3">
    <nc r="E24">
      <v>9</v>
    </nc>
  </rcc>
  <rcc rId="518" sId="3">
    <nc r="F24">
      <v>21</v>
    </nc>
  </rcc>
  <rcc rId="519" sId="3">
    <nc r="G24">
      <v>6</v>
    </nc>
  </rcc>
  <rcc rId="520" sId="3" endOfListFormulaUpdate="1">
    <oc r="H24">
      <f>SUM(C24:F24)</f>
    </oc>
    <nc r="H24">
      <f>SUM(C24:G24)</f>
    </nc>
  </rcc>
  <rcc rId="521" sId="3">
    <nc r="C21">
      <v>6</v>
    </nc>
  </rcc>
  <rcc rId="522" sId="3">
    <nc r="D21">
      <v>21</v>
    </nc>
  </rcc>
  <rcc rId="523" sId="3">
    <nc r="E21">
      <v>17</v>
    </nc>
  </rcc>
  <rcc rId="524" sId="3">
    <nc r="F21">
      <v>5</v>
    </nc>
  </rcc>
  <rcc rId="525" sId="3">
    <nc r="G21">
      <v>13</v>
    </nc>
  </rcc>
  <rcc rId="526" sId="3" endOfListFormulaUpdate="1">
    <oc r="H21">
      <f>SUM(C21:F21)</f>
    </oc>
    <nc r="H21">
      <f>SUM(C21:G21)</f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7" sId="3">
    <nc r="C9">
      <v>17</v>
    </nc>
  </rcc>
  <rcc rId="528" sId="3">
    <nc r="D9">
      <v>18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" sId="3">
    <nc r="E9">
      <v>15</v>
    </nc>
  </rcc>
  <rcc rId="530" sId="3">
    <nc r="F9">
      <v>22</v>
    </nc>
  </rcc>
  <rcc rId="531" sId="3">
    <nc r="G9">
      <v>8</v>
    </nc>
  </rcc>
  <rcc rId="532" sId="3" endOfListFormulaUpdate="1">
    <oc r="H9">
      <f>SUM(C9:F9)</f>
    </oc>
    <nc r="H9">
      <f>SUM(C9:G9)</f>
    </nc>
  </rcc>
  <rcc rId="533" sId="3">
    <nc r="C27">
      <v>17</v>
    </nc>
  </rcc>
  <rcc rId="534" sId="3">
    <nc r="D27">
      <v>7</v>
    </nc>
  </rcc>
  <rcc rId="535" sId="3">
    <nc r="E27">
      <v>7</v>
    </nc>
  </rcc>
  <rcc rId="536" sId="3">
    <nc r="F27">
      <v>17</v>
    </nc>
  </rcc>
  <rcc rId="537" sId="3">
    <nc r="G27">
      <v>18</v>
    </nc>
  </rcc>
  <rcc rId="538" sId="3" endOfListFormulaUpdate="1">
    <oc r="H27">
      <f>SUM(C27:F27)</f>
    </oc>
    <nc r="H27">
      <f>SUM(C27:G27)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" sId="3">
    <nc r="C5">
      <v>4</v>
    </nc>
  </rcc>
  <rcc rId="540" sId="3">
    <nc r="D5">
      <v>0</v>
    </nc>
  </rcc>
  <rcc rId="541" sId="3">
    <nc r="E5">
      <v>4</v>
    </nc>
  </rcc>
  <rcc rId="542" sId="3">
    <nc r="F5">
      <v>11</v>
    </nc>
  </rcc>
  <rcc rId="543" sId="3">
    <nc r="G5">
      <v>10</v>
    </nc>
  </rcc>
  <rcc rId="544" sId="3" endOfListFormulaUpdate="1">
    <oc r="H5">
      <f>SUM(C5:F5)</f>
    </oc>
    <nc r="H5">
      <f>SUM(C5:G5)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>
    <oc r="B4">
      <v>1</v>
    </oc>
    <nc r="B4">
      <v>5</v>
    </nc>
  </rcc>
  <rcc rId="64" sId="1">
    <nc r="C4">
      <v>0</v>
    </nc>
  </rcc>
  <rcc rId="65" sId="1">
    <nc r="D4">
      <v>5</v>
    </nc>
  </rcc>
  <rcc rId="66" sId="1">
    <nc r="E4">
      <v>0</v>
    </nc>
  </rcc>
  <rcc rId="67" sId="1">
    <nc r="F4">
      <v>0</v>
    </nc>
  </rcc>
  <rcc rId="68" sId="1">
    <nc r="G4">
      <v>10</v>
    </nc>
  </rcc>
  <rcc rId="69" sId="1">
    <nc r="H4">
      <v>10</v>
    </nc>
  </rcc>
  <rcc rId="70" sId="1">
    <nc r="I4">
      <v>5</v>
    </nc>
  </rcc>
  <rcc rId="71" sId="1">
    <nc r="J4">
      <v>0</v>
    </nc>
  </rcc>
  <rcc rId="72" sId="1">
    <nc r="K4">
      <v>0</v>
    </nc>
  </rcc>
  <rcc rId="73" sId="1">
    <nc r="B7">
      <v>0</v>
    </nc>
  </rcc>
  <rcc rId="74" sId="1">
    <nc r="C7">
      <v>0</v>
    </nc>
  </rcc>
  <rcc rId="75" sId="1">
    <nc r="D7">
      <v>0</v>
    </nc>
  </rcc>
  <rcc rId="76" sId="1">
    <nc r="E7">
      <v>5</v>
    </nc>
  </rcc>
  <rcc rId="77" sId="1">
    <nc r="F7">
      <v>0</v>
    </nc>
  </rcc>
  <rcc rId="78" sId="1">
    <nc r="G7">
      <v>0</v>
    </nc>
  </rcc>
  <rcc rId="79" sId="1">
    <nc r="H7">
      <v>0</v>
    </nc>
  </rcc>
  <rcc rId="80" sId="1">
    <nc r="I7">
      <v>0</v>
    </nc>
  </rcc>
  <rcc rId="81" sId="1">
    <nc r="J7">
      <v>5</v>
    </nc>
  </rcc>
  <rcc rId="82" sId="1">
    <nc r="K7">
      <v>0</v>
    </nc>
  </rcc>
  <rcc rId="83" sId="1">
    <nc r="B8">
      <v>0</v>
    </nc>
  </rcc>
  <rcc rId="84" sId="1">
    <nc r="C8">
      <v>0</v>
    </nc>
  </rcc>
  <rcc rId="85" sId="1">
    <nc r="D8">
      <v>0</v>
    </nc>
  </rcc>
  <rcc rId="86" sId="1">
    <nc r="E8">
      <v>5</v>
    </nc>
  </rcc>
  <rcc rId="87" sId="1">
    <nc r="F8">
      <v>0</v>
    </nc>
  </rcc>
  <rcc rId="88" sId="1">
    <nc r="G8">
      <v>0</v>
    </nc>
  </rcc>
  <rcc rId="89" sId="1">
    <nc r="H8">
      <v>0</v>
    </nc>
  </rcc>
  <rcc rId="90" sId="1">
    <nc r="I8">
      <v>0</v>
    </nc>
  </rcc>
  <rcc rId="91" sId="1">
    <nc r="J8">
      <v>5</v>
    </nc>
  </rcc>
  <rcc rId="92" sId="1">
    <nc r="K8">
      <v>0</v>
    </nc>
  </rcc>
  <rcc rId="93" sId="1">
    <nc r="B25">
      <v>10</v>
    </nc>
  </rcc>
  <rcc rId="94" sId="1">
    <nc r="C25">
      <v>5</v>
    </nc>
  </rcc>
  <rcc rId="95" sId="1">
    <nc r="D25">
      <v>5</v>
    </nc>
  </rcc>
  <rcc rId="96" sId="1">
    <nc r="E25">
      <v>0</v>
    </nc>
  </rcc>
  <rcc rId="97" sId="1">
    <nc r="F25">
      <v>10</v>
    </nc>
  </rcc>
  <rcc rId="98" sId="1">
    <nc r="G25">
      <v>0</v>
    </nc>
  </rcc>
  <rcc rId="99" sId="1">
    <nc r="H25">
      <v>5</v>
    </nc>
  </rcc>
  <rcc rId="100" sId="1">
    <nc r="I25">
      <v>5</v>
    </nc>
  </rcc>
  <rcc rId="101" sId="1">
    <nc r="J25">
      <v>0</v>
    </nc>
  </rcc>
  <rcc rId="102" sId="1">
    <nc r="K25">
      <v>0</v>
    </nc>
  </rcc>
  <rcc rId="103" sId="1">
    <nc r="B11">
      <v>5</v>
    </nc>
  </rcc>
  <rcc rId="104" sId="1">
    <nc r="C11">
      <v>5</v>
    </nc>
  </rcc>
  <rcc rId="105" sId="1">
    <nc r="D11">
      <v>5</v>
    </nc>
  </rcc>
  <rcc rId="106" sId="1">
    <nc r="E11">
      <v>5</v>
    </nc>
  </rcc>
  <rcc rId="107" sId="1">
    <nc r="F11">
      <v>0</v>
    </nc>
  </rcc>
  <rcc rId="108" sId="1">
    <nc r="G11">
      <v>10</v>
    </nc>
  </rcc>
  <rcc rId="109" sId="1">
    <nc r="H11">
      <v>0</v>
    </nc>
  </rcc>
  <rcc rId="110" sId="1">
    <nc r="I11">
      <v>15</v>
    </nc>
  </rcc>
  <rcc rId="111" sId="1">
    <nc r="J11">
      <v>0</v>
    </nc>
  </rcc>
  <rcc rId="112" sId="1">
    <nc r="K11">
      <v>10</v>
    </nc>
  </rcc>
  <rcc rId="113" sId="1">
    <nc r="B23">
      <v>0</v>
    </nc>
  </rcc>
  <rcc rId="114" sId="1">
    <nc r="C23">
      <v>10</v>
    </nc>
  </rcc>
  <rcc rId="115" sId="1">
    <nc r="D23">
      <v>0</v>
    </nc>
  </rcc>
  <rcc rId="116" sId="1">
    <nc r="E23">
      <v>0</v>
    </nc>
  </rcc>
  <rcc rId="117" sId="1">
    <nc r="F23">
      <v>5</v>
    </nc>
  </rcc>
  <rcc rId="118" sId="1">
    <nc r="G23">
      <v>0</v>
    </nc>
  </rcc>
  <rcc rId="119" sId="1">
    <nc r="H23">
      <v>0</v>
    </nc>
  </rcc>
  <rcc rId="120" sId="1">
    <nc r="I23">
      <v>10</v>
    </nc>
  </rcc>
  <rcc rId="121" sId="1">
    <nc r="J23">
      <v>5</v>
    </nc>
  </rcc>
  <rcc rId="122" sId="1">
    <nc r="K23">
      <v>5</v>
    </nc>
  </rcc>
  <rcc rId="123" sId="1">
    <nc r="B20">
      <v>0</v>
    </nc>
  </rcc>
  <rcc rId="124" sId="1">
    <nc r="C20">
      <v>0</v>
    </nc>
  </rcc>
  <rcc rId="125" sId="1">
    <nc r="D20">
      <v>5</v>
    </nc>
  </rcc>
  <rcc rId="126" sId="1">
    <nc r="E20">
      <v>10</v>
    </nc>
  </rcc>
  <rcc rId="127" sId="1">
    <nc r="F20">
      <v>5</v>
    </nc>
  </rcc>
  <rcc rId="128" sId="1">
    <nc r="G20">
      <v>0</v>
    </nc>
  </rcc>
  <rcc rId="129" sId="1">
    <nc r="H20">
      <v>10</v>
    </nc>
  </rcc>
  <rcc rId="130" sId="1">
    <nc r="I20">
      <v>5</v>
    </nc>
  </rcc>
  <rcc rId="131" sId="1">
    <nc r="J20">
      <v>5</v>
    </nc>
  </rcc>
  <rcc rId="132" sId="1">
    <nc r="K20">
      <v>5</v>
    </nc>
  </rcc>
  <rcc rId="133" sId="1">
    <nc r="B10">
      <v>0</v>
    </nc>
  </rcc>
  <rcc rId="134" sId="1">
    <nc r="C10">
      <v>0</v>
    </nc>
  </rcc>
  <rcc rId="135" sId="1">
    <nc r="D10">
      <v>0</v>
    </nc>
  </rcc>
  <rcc rId="136" sId="1">
    <nc r="E10">
      <v>0</v>
    </nc>
  </rcc>
  <rcc rId="137" sId="1">
    <nc r="F10">
      <v>0</v>
    </nc>
  </rcc>
  <rcc rId="138" sId="1">
    <nc r="G10">
      <v>0</v>
    </nc>
  </rcc>
  <rcc rId="139" sId="1">
    <nc r="H10">
      <v>5</v>
    </nc>
  </rcc>
  <rcc rId="140" sId="1">
    <nc r="I10">
      <v>0</v>
    </nc>
  </rcc>
  <rcc rId="141" sId="1">
    <nc r="J10">
      <v>10</v>
    </nc>
  </rcc>
  <rcc rId="142" sId="1">
    <nc r="K10">
      <v>0</v>
    </nc>
  </rcc>
  <rcc rId="143" sId="6">
    <oc r="I4">
      <v>54</v>
    </oc>
    <nc r="I4">
      <f>Лестница!J4</f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" sId="3">
    <nc r="C26">
      <v>5</v>
    </nc>
  </rcc>
  <rcc rId="546" sId="3">
    <nc r="D26">
      <v>7</v>
    </nc>
  </rcc>
  <rcc rId="547" sId="3">
    <nc r="E26">
      <v>0</v>
    </nc>
  </rcc>
  <rcc rId="548" sId="3">
    <nc r="F26">
      <v>0</v>
    </nc>
  </rcc>
  <rcc rId="549" sId="3">
    <nc r="G26">
      <v>0</v>
    </nc>
  </rcc>
  <rcc rId="550" sId="3" endOfListFormulaUpdate="1">
    <oc r="H26">
      <f>SUM(C26:F26)</f>
    </oc>
    <nc r="H26">
      <f>SUM(C26:G26)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3">
    <nc r="C28">
      <v>5</v>
    </nc>
  </rcc>
  <rcc rId="552" sId="3">
    <nc r="D28">
      <v>7</v>
    </nc>
  </rcc>
  <rcc rId="553" sId="3">
    <nc r="E28">
      <v>0</v>
    </nc>
  </rcc>
  <rcc rId="554" sId="3">
    <nc r="F28">
      <v>0</v>
    </nc>
  </rcc>
  <rcc rId="555" sId="3">
    <nc r="G28">
      <v>0</v>
    </nc>
  </rcc>
  <rcc rId="556" sId="3">
    <oc r="H28">
      <f>SUM(C28:F28)</f>
    </oc>
    <nc r="H28">
      <f>SUM(C28:G28)</f>
    </nc>
  </rcc>
  <rcc rId="557" sId="3">
    <oc r="C26">
      <v>5</v>
    </oc>
    <nc r="C26"/>
  </rcc>
  <rcc rId="558" sId="3">
    <oc r="D26">
      <v>7</v>
    </oc>
    <nc r="D26"/>
  </rcc>
  <rcc rId="559" sId="3">
    <oc r="E26">
      <v>0</v>
    </oc>
    <nc r="E26"/>
  </rcc>
  <rcc rId="560" sId="3">
    <oc r="F26">
      <v>0</v>
    </oc>
    <nc r="F26"/>
  </rcc>
  <rcc rId="561" sId="3">
    <oc r="G26">
      <v>0</v>
    </oc>
    <nc r="G26"/>
  </rcc>
  <rcc rId="562" sId="3">
    <oc r="H26">
      <f>SUM(C26:G26)</f>
    </oc>
    <nc r="H26"/>
  </rcc>
  <rcc rId="563" sId="3">
    <oc r="C19">
      <v>1</v>
    </oc>
    <nc r="C19">
      <v>13</v>
    </nc>
  </rcc>
  <rcc rId="564" sId="3">
    <nc r="D19">
      <v>13</v>
    </nc>
  </rcc>
  <rcc rId="565" sId="3">
    <nc r="E19">
      <v>10</v>
    </nc>
  </rcc>
  <rcc rId="566" sId="3">
    <nc r="F19">
      <v>7</v>
    </nc>
  </rcc>
  <rcc rId="567" sId="3">
    <nc r="G19">
      <v>6</v>
    </nc>
  </rcc>
  <rcc rId="568" sId="3" endOfListFormulaUpdate="1">
    <oc r="H19">
      <f>SUM(C19:F19)</f>
    </oc>
    <nc r="H19">
      <f>SUM(C19:G19)</f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3">
    <nc r="C6">
      <v>3</v>
    </nc>
  </rcc>
  <rcc rId="570" sId="3">
    <nc r="D6">
      <v>11</v>
    </nc>
  </rcc>
  <rcc rId="571" sId="3">
    <nc r="E6">
      <v>8</v>
    </nc>
  </rcc>
  <rcc rId="572" sId="3">
    <nc r="F6">
      <v>7</v>
    </nc>
  </rcc>
  <rcc rId="573" sId="3">
    <nc r="G6">
      <v>12</v>
    </nc>
  </rcc>
  <rcc rId="574" sId="3" endOfListFormulaUpdate="1">
    <oc r="H6">
      <f>SUM(C6:F6)</f>
    </oc>
    <nc r="H6">
      <f>SUM(C6:G6)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" sId="3">
    <nc r="J24">
      <v>4</v>
    </nc>
  </rcc>
  <rcc rId="576" sId="3">
    <nc r="J21">
      <v>4</v>
    </nc>
  </rcc>
  <rcc rId="577" sId="3">
    <nc r="J9">
      <v>8</v>
    </nc>
  </rcc>
  <rfmt sheetId="3" sqref="J1:J1048576">
    <dxf>
      <alignment horizontal="center" readingOrder="0"/>
    </dxf>
  </rfmt>
  <rcc rId="578" sId="3">
    <nc r="J27">
      <v>6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" sId="3">
    <nc r="J5">
      <v>0</v>
    </nc>
  </rcc>
  <rcc rId="580" sId="3">
    <nc r="J28">
      <v>1</v>
    </nc>
  </rcc>
  <rcc rId="581" sId="3">
    <nc r="J19">
      <v>4</v>
    </nc>
  </rcc>
  <rcc rId="582" sId="3">
    <nc r="J6">
      <v>3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" sId="3">
    <nc r="C22">
      <v>23</v>
    </nc>
  </rcc>
  <rcc rId="584" sId="3">
    <nc r="D22">
      <v>6</v>
    </nc>
  </rcc>
  <rcc rId="585" sId="3">
    <nc r="E22">
      <v>23</v>
    </nc>
  </rcc>
  <rcc rId="586" sId="3">
    <nc r="F22">
      <v>16</v>
    </nc>
  </rcc>
  <rcc rId="587" sId="3">
    <nc r="G22">
      <v>21</v>
    </nc>
  </rcc>
  <rcc rId="588" sId="3" endOfListFormulaUpdate="1">
    <oc r="H22">
      <f>SUM(C22:F22)</f>
    </oc>
    <nc r="H22">
      <f>SUM(C22:G22)</f>
    </nc>
  </rcc>
  <rcc rId="589" sId="3">
    <nc r="C26">
      <v>3</v>
    </nc>
  </rcc>
  <rcc rId="590" sId="3">
    <nc r="D26">
      <v>0</v>
    </nc>
  </rcc>
  <rcc rId="591" sId="3">
    <nc r="E26">
      <v>3</v>
    </nc>
  </rcc>
  <rcc rId="592" sId="3">
    <nc r="F26">
      <v>13</v>
    </nc>
  </rcc>
  <rcc rId="593" sId="3">
    <nc r="G26">
      <v>5</v>
    </nc>
  </rcc>
  <rcc rId="594" sId="3">
    <nc r="H26">
      <f>SUM(C26:G26)</f>
    </nc>
  </rcc>
  <rcc rId="595" sId="3">
    <nc r="C12">
      <v>17</v>
    </nc>
  </rcc>
  <rcc rId="596" sId="3">
    <nc r="D12">
      <v>9</v>
    </nc>
  </rcc>
  <rcc rId="597" sId="3">
    <nc r="E12">
      <v>3</v>
    </nc>
  </rcc>
  <rcc rId="598" sId="3">
    <nc r="F12">
      <v>17</v>
    </nc>
  </rcc>
  <rcc rId="599" sId="3">
    <nc r="G12">
      <v>10</v>
    </nc>
  </rcc>
  <rcc rId="600" sId="3" endOfListFormulaUpdate="1">
    <oc r="H12">
      <f>SUM(C12:F12)</f>
    </oc>
    <nc r="H12">
      <f>SUM(C12:G12)</f>
    </nc>
  </rcc>
  <rcc rId="601" sId="3">
    <nc r="J22">
      <v>8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" sId="3">
    <nc r="J26">
      <v>3</v>
    </nc>
  </rcc>
  <rcc rId="603" sId="3">
    <nc r="J12">
      <v>6</v>
    </nc>
  </rcc>
  <rfmt sheetId="6" sqref="F19">
    <dxf>
      <fill>
        <patternFill patternType="solid">
          <bgColor rgb="FFFFFF00"/>
        </patternFill>
      </fill>
    </dxf>
  </rfmt>
  <rfmt sheetId="6" sqref="F17">
    <dxf>
      <fill>
        <patternFill patternType="solid">
          <bgColor theme="0" tint="-0.14999847407452621"/>
        </patternFill>
      </fill>
    </dxf>
  </rfmt>
  <rfmt sheetId="6" sqref="F21">
    <dxf>
      <fill>
        <patternFill patternType="solid">
          <bgColor theme="5" tint="-0.249977111117893"/>
        </patternFill>
      </fill>
    </dxf>
  </rfmt>
  <rfmt sheetId="6" sqref="F6">
    <dxf>
      <fill>
        <patternFill patternType="solid">
          <bgColor rgb="FFFFFF00"/>
        </patternFill>
      </fill>
    </dxf>
  </rfmt>
  <rfmt sheetId="6" sqref="F4">
    <dxf>
      <fill>
        <patternFill patternType="solid">
          <bgColor theme="0" tint="-0.14999847407452621"/>
        </patternFill>
      </fill>
    </dxf>
  </rfmt>
  <rfmt sheetId="6" sqref="F5">
    <dxf>
      <fill>
        <patternFill patternType="solid">
          <bgColor theme="5" tint="-0.249977111117893"/>
        </patternFill>
      </fill>
    </dxf>
  </rfmt>
  <rfmt sheetId="6" sqref="R4">
    <dxf>
      <fill>
        <patternFill patternType="solid">
          <bgColor rgb="FFFFFF00"/>
        </patternFill>
      </fill>
    </dxf>
  </rfmt>
  <rfmt sheetId="6" sqref="R10">
    <dxf>
      <fill>
        <patternFill patternType="solid">
          <bgColor theme="0" tint="-0.14999847407452621"/>
        </patternFill>
      </fill>
    </dxf>
  </rfmt>
  <rfmt sheetId="6" sqref="R7">
    <dxf>
      <fill>
        <patternFill patternType="solid">
          <bgColor theme="5" tint="-0.249977111117893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" sId="4">
    <nc r="C23">
      <v>5</v>
    </nc>
  </rcc>
  <rcc rId="605" sId="4">
    <nc r="D23">
      <v>5</v>
    </nc>
  </rcc>
  <rcc rId="606" sId="4">
    <nc r="E23">
      <v>0</v>
    </nc>
  </rcc>
  <rcc rId="607" sId="4">
    <nc r="F23">
      <v>9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" sId="4">
    <nc r="G23">
      <v>5</v>
    </nc>
  </rcc>
  <rcc rId="609" sId="4">
    <nc r="H23">
      <v>4</v>
    </nc>
  </rcc>
  <rcc rId="610" sId="4">
    <nc r="I23">
      <v>3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1" sId="4">
    <nc r="C20">
      <v>0</v>
    </nc>
  </rcc>
  <rcc rId="612" sId="4">
    <nc r="D20">
      <v>0</v>
    </nc>
  </rcc>
  <rcc rId="613" sId="4">
    <nc r="E20">
      <v>0</v>
    </nc>
  </rcc>
  <rcc rId="614" sId="4">
    <nc r="F20">
      <v>6</v>
    </nc>
  </rcc>
  <rcc rId="615" sId="4">
    <nc r="G20">
      <v>5</v>
    </nc>
  </rcc>
  <rcc rId="616" sId="4">
    <nc r="H20">
      <v>0</v>
    </nc>
  </rcc>
  <rcc rId="617" sId="4">
    <nc r="I20">
      <v>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6">
    <oc r="K4">
      <v>33</v>
    </oc>
    <nc r="K4">
      <f>Силуэт!L4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" sId="4">
    <oc r="C4">
      <v>1</v>
    </oc>
    <nc r="C4">
      <v>0</v>
    </nc>
  </rcc>
  <rcc rId="619" sId="4">
    <nc r="D4">
      <v>3</v>
    </nc>
  </rcc>
  <rcc rId="620" sId="4">
    <nc r="F4">
      <v>9</v>
    </nc>
  </rcc>
  <rcc rId="621" sId="4">
    <nc r="G4">
      <v>5</v>
    </nc>
  </rcc>
  <rcc rId="622" sId="4">
    <nc r="H4">
      <v>4</v>
    </nc>
  </rcc>
  <rcc rId="623" sId="4">
    <nc r="I4">
      <v>3</v>
    </nc>
  </rcc>
  <rcc rId="624" sId="4">
    <nc r="E4">
      <v>10</v>
    </nc>
  </rcc>
  <rcc rId="625" sId="4">
    <nc r="C25">
      <v>9</v>
    </nc>
  </rcc>
  <rcc rId="626" sId="4">
    <nc r="D25">
      <v>4</v>
    </nc>
  </rcc>
  <rcc rId="627" sId="4">
    <nc r="E25">
      <v>7</v>
    </nc>
  </rcc>
  <rcc rId="628" sId="4">
    <nc r="F25">
      <v>10</v>
    </nc>
  </rcc>
  <rcc rId="629" sId="4">
    <nc r="G25">
      <v>11</v>
    </nc>
  </rcc>
  <rcc rId="630" sId="4">
    <nc r="H25">
      <v>4</v>
    </nc>
  </rcc>
  <rcc rId="631" sId="4">
    <nc r="I25">
      <v>10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2" sId="4">
    <nc r="C11">
      <v>3</v>
    </nc>
  </rcc>
  <rcc rId="633" sId="4">
    <nc r="D11">
      <v>0</v>
    </nc>
  </rcc>
  <rcc rId="634" sId="4">
    <nc r="E11">
      <v>4</v>
    </nc>
  </rcc>
  <rcc rId="635" sId="4">
    <nc r="F11">
      <v>5</v>
    </nc>
  </rcc>
  <rcc rId="636" sId="4">
    <nc r="G11">
      <v>8</v>
    </nc>
  </rcc>
  <rcc rId="637" sId="4">
    <nc r="H11">
      <v>9</v>
    </nc>
  </rcc>
  <rcc rId="638" sId="4">
    <nc r="I11">
      <v>8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9" sId="4">
    <nc r="C10">
      <v>0</v>
    </nc>
  </rcc>
  <rcc rId="640" sId="4">
    <nc r="D10">
      <v>5</v>
    </nc>
  </rcc>
  <rcc rId="641" sId="4">
    <nc r="E10">
      <v>4</v>
    </nc>
  </rcc>
  <rcc rId="642" sId="4">
    <nc r="F10">
      <v>3</v>
    </nc>
  </rcc>
  <rcc rId="643" sId="4">
    <nc r="G10">
      <v>4</v>
    </nc>
  </rcc>
  <rcc rId="644" sId="4">
    <nc r="H10">
      <v>5</v>
    </nc>
  </rcc>
  <rcc rId="645" sId="4">
    <nc r="I10">
      <v>5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" sId="4">
    <nc r="C8">
      <v>4</v>
    </nc>
  </rcc>
  <rcc rId="647" sId="4">
    <nc r="D8">
      <v>4</v>
    </nc>
  </rcc>
  <rcc rId="648" sId="4">
    <nc r="E8">
      <v>7</v>
    </nc>
  </rcc>
  <rcc rId="649" sId="4">
    <nc r="F8">
      <v>13</v>
    </nc>
  </rcc>
  <rcc rId="650" sId="4">
    <nc r="G8">
      <v>5</v>
    </nc>
  </rcc>
  <rcc rId="651" sId="4">
    <nc r="H8">
      <v>7</v>
    </nc>
  </rcc>
  <rcc rId="652" sId="4">
    <nc r="I8">
      <v>0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" sId="4">
    <nc r="C7">
      <v>5</v>
    </nc>
  </rcc>
  <rcc rId="654" sId="4">
    <nc r="D7">
      <v>4</v>
    </nc>
  </rcc>
  <rcc rId="655" sId="4">
    <nc r="E7">
      <v>8</v>
    </nc>
  </rcc>
  <rcc rId="656" sId="4">
    <nc r="F7">
      <v>13</v>
    </nc>
  </rcc>
  <rcc rId="657" sId="4">
    <nc r="G7">
      <v>9</v>
    </nc>
  </rcc>
  <rcc rId="658" sId="4">
    <nc r="H7">
      <v>3</v>
    </nc>
  </rcc>
  <rcc rId="659" sId="4">
    <nc r="I7">
      <v>4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" sId="4">
    <nc r="N8">
      <v>2</v>
    </nc>
  </rcc>
  <rfmt sheetId="4" sqref="N1:N1048576">
    <dxf>
      <alignment horizontal="center" readingOrder="0"/>
    </dxf>
  </rfmt>
  <rcc rId="661" sId="4">
    <nc r="N10">
      <v>3</v>
    </nc>
  </rcc>
  <rcc rId="662" sId="4">
    <nc r="N11">
      <v>3</v>
    </nc>
  </rcc>
  <rcc rId="663" sId="4">
    <nc r="N25">
      <v>4</v>
    </nc>
  </rcc>
  <rcc rId="664" sId="4">
    <nc r="N4">
      <v>2</v>
    </nc>
  </rcc>
  <rcc rId="665" sId="4">
    <nc r="N20">
      <v>1</v>
    </nc>
  </rcc>
  <rcc rId="666" sId="4">
    <nc r="N23">
      <v>4</v>
    </nc>
  </rcc>
  <rcc rId="667" sId="4">
    <nc r="N7">
      <v>3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" sId="4">
    <nc r="C21">
      <v>8</v>
    </nc>
  </rcc>
  <rcc rId="669" sId="4">
    <nc r="D21">
      <v>5</v>
    </nc>
  </rcc>
  <rcc rId="670" sId="4">
    <nc r="E21">
      <v>8</v>
    </nc>
  </rcc>
  <rcc rId="671" sId="4">
    <nc r="F21">
      <v>7</v>
    </nc>
  </rcc>
  <rcc rId="672" sId="4">
    <nc r="G21">
      <v>13</v>
    </nc>
  </rcc>
  <rcc rId="673" sId="4">
    <nc r="H21">
      <v>10</v>
    </nc>
  </rcc>
  <rcc rId="674" sId="4">
    <nc r="I21">
      <v>9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5" sId="4">
    <nc r="N21">
      <v>6</v>
    </nc>
  </rcc>
  <rcc rId="676" sId="4">
    <nc r="C24">
      <v>10</v>
    </nc>
  </rcc>
  <rcc rId="677" sId="4">
    <nc r="D24">
      <v>7</v>
    </nc>
  </rcc>
  <rcc rId="678" sId="4">
    <nc r="E24">
      <v>9</v>
    </nc>
  </rcc>
  <rcc rId="679" sId="4">
    <nc r="F24">
      <v>9</v>
    </nc>
  </rcc>
  <rcc rId="680" sId="4">
    <nc r="G24">
      <v>0</v>
    </nc>
  </rcc>
  <rcc rId="681" sId="4">
    <nc r="H24">
      <v>13</v>
    </nc>
  </rcc>
  <rcc rId="682" sId="4">
    <nc r="I24">
      <v>9</v>
    </nc>
  </rcc>
  <rcc rId="683" sId="4">
    <nc r="N24">
      <v>6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" sId="4">
    <oc r="C19">
      <v>1</v>
    </oc>
    <nc r="C19">
      <v>13</v>
    </nc>
  </rcc>
  <rcc rId="685" sId="4">
    <nc r="D19">
      <v>0</v>
    </nc>
  </rcc>
  <rcc rId="686" sId="4">
    <nc r="E19">
      <v>0</v>
    </nc>
  </rcc>
  <rcc rId="687" sId="4">
    <nc r="F19">
      <v>0</v>
    </nc>
  </rcc>
  <rcc rId="688" sId="4">
    <nc r="G19">
      <v>4</v>
    </nc>
  </rcc>
  <rcc rId="689" sId="4">
    <nc r="H19">
      <v>8</v>
    </nc>
  </rcc>
  <rcc rId="690" sId="4">
    <nc r="I19">
      <v>4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1" sId="4">
    <nc r="N19">
      <v>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>
    <nc r="B24">
      <v>10</v>
    </nc>
  </rcc>
  <rcc rId="146" sId="1">
    <nc r="C24">
      <v>0</v>
    </nc>
  </rcc>
  <rcc rId="147" sId="1">
    <nc r="D24">
      <v>10</v>
    </nc>
  </rcc>
  <rcc rId="148" sId="1">
    <nc r="E24">
      <v>10</v>
    </nc>
  </rcc>
  <rcc rId="149" sId="1">
    <nc r="F24">
      <v>0</v>
    </nc>
  </rcc>
  <rcc rId="150" sId="1">
    <nc r="G24">
      <v>0</v>
    </nc>
  </rcc>
  <rcc rId="151" sId="1">
    <nc r="H24">
      <v>10</v>
    </nc>
  </rcc>
  <rcc rId="152" sId="1">
    <nc r="I24">
      <v>0</v>
    </nc>
  </rcc>
  <rcc rId="153" sId="1">
    <nc r="J24">
      <v>10</v>
    </nc>
  </rcc>
  <rcc rId="154" sId="1">
    <nc r="K24">
      <v>0</v>
    </nc>
  </rcc>
  <rcc rId="155" sId="1">
    <nc r="B21">
      <v>5</v>
    </nc>
  </rcc>
  <rcc rId="156" sId="1">
    <nc r="C21">
      <v>5</v>
    </nc>
  </rcc>
  <rcc rId="157" sId="1">
    <nc r="D21">
      <v>5</v>
    </nc>
  </rcc>
  <rcc rId="158" sId="1">
    <nc r="E21">
      <v>0</v>
    </nc>
  </rcc>
  <rcc rId="159" sId="1">
    <nc r="F21">
      <v>0</v>
    </nc>
  </rcc>
  <rcc rId="160" sId="1">
    <nc r="G21">
      <v>5</v>
    </nc>
  </rcc>
  <rcc rId="161" sId="1">
    <nc r="H21">
      <v>5</v>
    </nc>
  </rcc>
  <rcc rId="162" sId="1">
    <nc r="I21">
      <v>0</v>
    </nc>
  </rcc>
  <rcc rId="163" sId="1">
    <nc r="J21">
      <v>5</v>
    </nc>
  </rcc>
  <rcc rId="164" sId="1">
    <nc r="K21">
      <v>0</v>
    </nc>
  </rcc>
  <rcc rId="165" sId="1">
    <nc r="B28">
      <v>0</v>
    </nc>
  </rcc>
  <rcc rId="166" sId="1">
    <nc r="C28">
      <v>5</v>
    </nc>
  </rcc>
  <rcc rId="167" sId="1">
    <nc r="D28">
      <v>0</v>
    </nc>
  </rcc>
  <rcc rId="168" sId="1">
    <nc r="E28">
      <v>0</v>
    </nc>
  </rcc>
  <rcc rId="169" sId="1">
    <nc r="F28">
      <v>0</v>
    </nc>
  </rcc>
  <rcc rId="170" sId="1">
    <nc r="G28">
      <v>5</v>
    </nc>
  </rcc>
  <rcc rId="171" sId="1">
    <nc r="H28">
      <v>10</v>
    </nc>
  </rcc>
  <rcc rId="172" sId="1">
    <nc r="I28">
      <v>0</v>
    </nc>
  </rcc>
  <rcc rId="173" sId="1">
    <nc r="J28">
      <v>5</v>
    </nc>
  </rcc>
  <rcc rId="174" sId="1">
    <nc r="K28">
      <v>0</v>
    </nc>
  </rcc>
  <rcc rId="175" sId="1">
    <nc r="B6">
      <v>5</v>
    </nc>
  </rcc>
  <rcc rId="176" sId="1">
    <nc r="C6">
      <v>5</v>
    </nc>
  </rcc>
  <rcc rId="177" sId="1">
    <nc r="D6">
      <v>0</v>
    </nc>
  </rcc>
  <rcc rId="178" sId="1">
    <nc r="E6">
      <v>5</v>
    </nc>
  </rcc>
  <rcc rId="179" sId="1">
    <nc r="F6">
      <v>5</v>
    </nc>
  </rcc>
  <rcc rId="180" sId="1">
    <nc r="G6">
      <v>10</v>
    </nc>
  </rcc>
  <rcc rId="181" sId="1">
    <nc r="H6">
      <v>10</v>
    </nc>
  </rcc>
  <rcc rId="182" sId="1">
    <nc r="I6">
      <v>0</v>
    </nc>
  </rcc>
  <rcc rId="183" sId="1">
    <nc r="J6">
      <v>5</v>
    </nc>
  </rcc>
  <rcc rId="184" sId="1">
    <nc r="K6">
      <v>0</v>
    </nc>
  </rcc>
  <rcc rId="185" sId="1">
    <nc r="B27">
      <v>10</v>
    </nc>
  </rcc>
  <rcc rId="186" sId="1">
    <nc r="C27">
      <v>5</v>
    </nc>
  </rcc>
  <rcc rId="187" sId="1">
    <nc r="D27">
      <v>15</v>
    </nc>
  </rcc>
  <rcc rId="188" sId="1">
    <nc r="E27">
      <v>10</v>
    </nc>
  </rcc>
  <rcc rId="189" sId="1">
    <nc r="F27">
      <v>5</v>
    </nc>
  </rcc>
  <rcc rId="190" sId="1">
    <nc r="G27">
      <v>0</v>
    </nc>
  </rcc>
  <rcc rId="191" sId="1">
    <nc r="H27">
      <v>0</v>
    </nc>
  </rcc>
  <rcc rId="192" sId="1">
    <nc r="I27">
      <v>0</v>
    </nc>
  </rcc>
  <rcc rId="193" sId="1">
    <nc r="J27">
      <v>10</v>
    </nc>
  </rcc>
  <rcc rId="194" sId="1">
    <nc r="K27">
      <v>5</v>
    </nc>
  </rcc>
  <rcc rId="195" sId="1">
    <nc r="B9">
      <v>10</v>
    </nc>
  </rcc>
  <rcc rId="196" sId="1">
    <nc r="C9">
      <v>5</v>
    </nc>
  </rcc>
  <rcc rId="197" sId="1">
    <nc r="D9">
      <v>5</v>
    </nc>
  </rcc>
  <rcc rId="198" sId="1">
    <nc r="E9">
      <v>5</v>
    </nc>
  </rcc>
  <rcc rId="199" sId="1">
    <nc r="F9">
      <v>10</v>
    </nc>
  </rcc>
  <rcc rId="200" sId="1">
    <nc r="G9">
      <v>5</v>
    </nc>
  </rcc>
  <rcc rId="201" sId="1">
    <nc r="H9">
      <v>0</v>
    </nc>
  </rcc>
  <rcc rId="202" sId="1">
    <nc r="I9">
      <v>5</v>
    </nc>
  </rcc>
  <rcc rId="203" sId="1">
    <nc r="J9">
      <v>0</v>
    </nc>
  </rcc>
  <rcc rId="204" sId="1">
    <nc r="K9">
      <v>0</v>
    </nc>
  </rcc>
  <rcc rId="205" sId="1">
    <oc r="B19">
      <v>1</v>
    </oc>
    <nc r="B19">
      <v>0</v>
    </nc>
  </rcc>
  <rcc rId="206" sId="1">
    <nc r="C19">
      <v>0</v>
    </nc>
  </rcc>
  <rcc rId="207" sId="1">
    <nc r="D19">
      <v>0</v>
    </nc>
  </rcc>
  <rcc rId="208" sId="1">
    <nc r="E19">
      <v>0</v>
    </nc>
  </rcc>
  <rcc rId="209" sId="1">
    <nc r="F19">
      <v>0</v>
    </nc>
  </rcc>
  <rcc rId="210" sId="1">
    <nc r="G19">
      <v>0</v>
    </nc>
  </rcc>
  <rcc rId="211" sId="1">
    <nc r="H19">
      <v>0</v>
    </nc>
  </rcc>
  <rcc rId="212" sId="1">
    <nc r="I19">
      <v>5</v>
    </nc>
  </rcc>
  <rcc rId="213" sId="1">
    <nc r="J19">
      <v>0</v>
    </nc>
  </rcc>
  <rcc rId="214" sId="1">
    <nc r="K19">
      <v>0</v>
    </nc>
  </rcc>
  <rcc rId="215" sId="1">
    <nc r="B5">
      <v>0</v>
    </nc>
  </rcc>
  <rcc rId="216" sId="1">
    <nc r="C5">
      <v>0</v>
    </nc>
  </rcc>
  <rcc rId="217" sId="1">
    <nc r="D5">
      <v>0</v>
    </nc>
  </rcc>
  <rcc rId="218" sId="1">
    <nc r="E5">
      <v>5</v>
    </nc>
  </rcc>
  <rcc rId="219" sId="1">
    <nc r="F5">
      <v>5</v>
    </nc>
  </rcc>
  <rcc rId="220" sId="1">
    <nc r="G5">
      <v>0</v>
    </nc>
  </rcc>
  <rcc rId="221" sId="1">
    <nc r="H5">
      <v>5</v>
    </nc>
  </rcc>
  <rcc rId="222" sId="1">
    <nc r="I5">
      <v>10</v>
    </nc>
  </rcc>
  <rcc rId="223" sId="1">
    <nc r="J5">
      <v>5</v>
    </nc>
  </rcc>
  <rcc rId="224" sId="1">
    <nc r="K5">
      <v>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2" sId="4">
    <oc r="C9">
      <v>11</v>
    </oc>
    <nc r="C9">
      <v>10</v>
    </nc>
  </rcc>
  <rcc rId="693" sId="4">
    <nc r="D9">
      <v>6</v>
    </nc>
  </rcc>
  <rcc rId="694" sId="4">
    <nc r="E9">
      <v>5</v>
    </nc>
  </rcc>
  <rcc rId="695" sId="4">
    <nc r="F9">
      <v>0</v>
    </nc>
  </rcc>
  <rcc rId="696" sId="4">
    <nc r="G9">
      <v>0</v>
    </nc>
  </rcc>
  <rcc rId="697" sId="4">
    <nc r="H9">
      <v>0</v>
    </nc>
  </rcc>
  <rcc rId="698" sId="4">
    <nc r="I9">
      <v>4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9" sId="4">
    <nc r="N9">
      <v>3</v>
    </nc>
  </rcc>
  <rcc rId="700" sId="4">
    <nc r="C6">
      <v>0</v>
    </nc>
  </rcc>
  <rcc rId="701" sId="4">
    <nc r="D6">
      <v>0</v>
    </nc>
  </rcc>
  <rcc rId="702" sId="4">
    <nc r="E6">
      <v>4</v>
    </nc>
  </rcc>
  <rcc rId="703" sId="4">
    <nc r="F6">
      <v>0</v>
    </nc>
  </rcc>
  <rcc rId="704" sId="4">
    <nc r="G6">
      <v>3</v>
    </nc>
  </rcc>
  <rcc rId="705" sId="4">
    <nc r="H6">
      <v>6</v>
    </nc>
  </rcc>
  <rcc rId="706" sId="4">
    <nc r="I6">
      <v>3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7" sId="4">
    <nc r="N6">
      <v>0</v>
    </nc>
  </rcc>
  <rcc rId="708" sId="4">
    <nc r="C5">
      <v>4</v>
    </nc>
  </rcc>
  <rcc rId="709" sId="4">
    <nc r="D5">
      <v>0</v>
    </nc>
  </rcc>
  <rcc rId="710" sId="4">
    <nc r="E5">
      <v>0</v>
    </nc>
  </rcc>
  <rcc rId="711" sId="4">
    <nc r="F5">
      <v>11</v>
    </nc>
  </rcc>
  <rcc rId="712" sId="4">
    <nc r="G5">
      <v>4</v>
    </nc>
  </rcc>
  <rcc rId="713" sId="4">
    <nc r="H5">
      <v>8</v>
    </nc>
  </rcc>
  <rcc rId="714" sId="4">
    <nc r="I5">
      <v>7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5" sId="4">
    <nc r="N5">
      <v>0</v>
    </nc>
  </rcc>
  <rcc rId="716" sId="4">
    <nc r="C27">
      <v>0</v>
    </nc>
  </rcc>
  <rcc rId="717" sId="4">
    <nc r="D27">
      <v>0</v>
    </nc>
  </rcc>
  <rcc rId="718" sId="4">
    <nc r="E27">
      <v>9</v>
    </nc>
  </rcc>
  <rcc rId="719" sId="4">
    <nc r="F27">
      <v>5</v>
    </nc>
  </rcc>
  <rcc rId="720" sId="4">
    <nc r="G27">
      <v>7</v>
    </nc>
  </rcc>
  <rcc rId="721" sId="4">
    <nc r="H27">
      <v>8</v>
    </nc>
  </rcc>
  <rcc rId="722" sId="4">
    <nc r="I27">
      <v>8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3" sId="4">
    <nc r="N27">
      <v>2</v>
    </nc>
  </rcc>
  <rcc rId="724" sId="4">
    <nc r="C28">
      <v>4</v>
    </nc>
  </rcc>
  <rcc rId="725" sId="4">
    <nc r="D28">
      <v>6</v>
    </nc>
  </rcc>
  <rcc rId="726" sId="4">
    <nc r="E28">
      <v>4</v>
    </nc>
  </rcc>
  <rcc rId="727" sId="4">
    <nc r="F28">
      <v>4</v>
    </nc>
  </rcc>
  <rcc rId="728" sId="4">
    <nc r="G28">
      <v>3</v>
    </nc>
  </rcc>
  <rcc rId="729" sId="4">
    <nc r="H28">
      <v>4</v>
    </nc>
  </rcc>
  <rcc rId="730" sId="4">
    <nc r="I28">
      <v>0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" sId="4">
    <nc r="N28">
      <v>0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2" sId="4">
    <nc r="C12">
      <v>3</v>
    </nc>
  </rcc>
  <rcc rId="733" sId="4">
    <nc r="D12">
      <v>8</v>
    </nc>
  </rcc>
  <rcc rId="734" sId="4">
    <nc r="E12">
      <v>0</v>
    </nc>
  </rcc>
  <rcc rId="735" sId="4">
    <nc r="F12">
      <v>3</v>
    </nc>
  </rcc>
  <rcc rId="736" sId="4">
    <nc r="G12">
      <v>5</v>
    </nc>
  </rcc>
  <rcc rId="737" sId="4">
    <nc r="H12">
      <v>0</v>
    </nc>
  </rcc>
  <rcc rId="738" sId="4">
    <nc r="I12">
      <v>3</v>
    </nc>
  </rcc>
  <rcc rId="739" sId="4">
    <nc r="N12">
      <v>2</v>
    </nc>
  </rcc>
  <rcc rId="740" sId="4">
    <nc r="C22">
      <v>7</v>
    </nc>
  </rcc>
  <rcc rId="741" sId="4">
    <nc r="D22">
      <v>0</v>
    </nc>
  </rcc>
  <rcc rId="742" sId="4">
    <nc r="E22">
      <v>0</v>
    </nc>
  </rcc>
  <rcc rId="743" sId="4">
    <nc r="F22">
      <v>3</v>
    </nc>
  </rcc>
  <rcc rId="744" sId="4">
    <nc r="G22">
      <v>0</v>
    </nc>
  </rcc>
  <rcc rId="745" sId="4">
    <nc r="H22">
      <v>3</v>
    </nc>
  </rcc>
  <rcc rId="746" sId="4">
    <nc r="I22">
      <v>7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" sId="4">
    <nc r="N22">
      <v>0</v>
    </nc>
  </rcc>
  <rcc rId="748" sId="4">
    <nc r="C26">
      <v>0</v>
    </nc>
  </rcc>
  <rcc rId="749" sId="4">
    <nc r="D26">
      <v>0</v>
    </nc>
  </rcc>
  <rcc rId="750" sId="4">
    <nc r="E26">
      <v>0</v>
    </nc>
  </rcc>
  <rcc rId="751" sId="4">
    <nc r="F26">
      <v>3</v>
    </nc>
  </rcc>
  <rcc rId="752" sId="4">
    <nc r="G26">
      <v>0</v>
    </nc>
  </rcc>
  <rcc rId="753" sId="4">
    <nc r="H26">
      <v>5</v>
    </nc>
  </rcc>
  <rcc rId="754" sId="4">
    <nc r="I26">
      <v>0</v>
    </nc>
  </rcc>
  <rcc rId="755" sId="4">
    <nc r="N26">
      <v>1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J7">
    <dxf>
      <fill>
        <patternFill patternType="solid">
          <bgColor rgb="FFFFFF00"/>
        </patternFill>
      </fill>
    </dxf>
  </rfmt>
  <rfmt sheetId="6" sqref="J8">
    <dxf>
      <fill>
        <patternFill patternType="solid">
          <bgColor theme="0" tint="-0.14999847407452621"/>
        </patternFill>
      </fill>
    </dxf>
  </rfmt>
  <rfmt sheetId="6" sqref="J4">
    <dxf>
      <fill>
        <patternFill patternType="solid">
          <bgColor theme="5" tint="-0.249977111117893"/>
        </patternFill>
      </fill>
    </dxf>
  </rfmt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J18">
    <dxf>
      <fill>
        <patternFill patternType="solid">
          <bgColor rgb="FFFFFF00"/>
        </patternFill>
      </fill>
    </dxf>
  </rfmt>
  <rfmt sheetId="6" sqref="J21">
    <dxf>
      <fill>
        <patternFill patternType="solid">
          <bgColor theme="0" tint="-0.14999847407452621"/>
        </patternFill>
      </fill>
    </dxf>
  </rfmt>
  <rfmt sheetId="6" sqref="J20">
    <dxf>
      <fill>
        <patternFill patternType="solid">
          <bgColor theme="5" tint="-0.249977111117893"/>
        </patternFill>
      </fill>
    </dxf>
  </rfmt>
  <rfmt sheetId="6" sqref="V8">
    <dxf>
      <fill>
        <patternFill patternType="solid">
          <bgColor rgb="FFFFFF00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>
    <oc r="I2" t="inlineStr">
      <is>
        <t>Максимальный результат</t>
      </is>
    </oc>
    <nc r="I2" t="inlineStr">
      <is>
        <t>Максимальный результат 1</t>
      </is>
    </nc>
  </rcc>
  <rcc rId="226" sId="1">
    <nc r="N2" t="inlineStr">
      <is>
        <t>Макс.результат2</t>
      </is>
    </nc>
  </rcc>
  <rcc rId="227" sId="1">
    <oc r="L2">
      <f>MAX(L4:L15)</f>
    </oc>
    <nc r="L2">
      <f>MAX(L4:L7)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V10 V6">
    <dxf>
      <fill>
        <patternFill patternType="solid">
          <bgColor rgb="FFCCCCFF"/>
        </patternFill>
      </fill>
    </dxf>
  </rfmt>
  <rfmt sheetId="6" sqref="V6">
    <dxf>
      <fill>
        <patternFill>
          <bgColor theme="0" tint="-0.14999847407452621"/>
        </patternFill>
      </fill>
    </dxf>
  </rfmt>
  <rfmt sheetId="6" sqref="V10">
    <dxf>
      <fill>
        <patternFill>
          <bgColor theme="5" tint="-0.249977111117893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O1:R1">
    <dxf>
      <fill>
        <patternFill patternType="solid">
          <bgColor theme="4" tint="0.59999389629810485"/>
        </patternFill>
      </fill>
    </dxf>
  </rfmt>
  <rfmt sheetId="6" sqref="W1:X1">
    <dxf>
      <fill>
        <patternFill patternType="solid">
          <bgColor theme="4" tint="0.59999389629810485"/>
        </patternFill>
      </fill>
    </dxf>
  </rfmt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U1:V1">
    <dxf>
      <fill>
        <patternFill patternType="solid">
          <bgColor theme="4" tint="0.59999389629810485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" sId="5">
    <nc r="C25">
      <v>3</v>
    </nc>
  </rcc>
  <rcc rId="757" sId="5">
    <nc r="D25">
      <v>6</v>
    </nc>
  </rcc>
  <rcc rId="758" sId="5">
    <nc r="E25">
      <v>0</v>
    </nc>
  </rcc>
  <rcc rId="759" sId="5">
    <nc r="F25">
      <v>0</v>
    </nc>
  </rcc>
  <rcc rId="760" sId="5">
    <nc r="G25">
      <v>4</v>
    </nc>
  </rcc>
  <rcc rId="761" sId="5">
    <nc r="H25">
      <v>7</v>
    </nc>
  </rcc>
  <rcc rId="762" sId="5">
    <nc r="I25">
      <v>4</v>
    </nc>
  </rcc>
  <rcc rId="763" sId="5" endOfListFormulaUpdate="1">
    <oc r="J25">
      <f>SUM(C25:F25)</f>
    </oc>
    <nc r="J25">
      <f>SUM(C25:I25)</f>
    </nc>
  </rcc>
  <rcc rId="764" sId="5">
    <nc r="L18">
      <v>5</v>
    </nc>
  </rcc>
  <rcc rId="765" sId="5">
    <nc r="L25">
      <v>0</v>
    </nc>
  </rcc>
  <rfmt sheetId="5" sqref="L25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766" sId="5">
    <nc r="C20">
      <v>7</v>
    </nc>
  </rcc>
  <rcc rId="767" sId="5">
    <nc r="D20">
      <v>13</v>
    </nc>
  </rcc>
  <rcc rId="768" sId="5">
    <nc r="E20">
      <v>5</v>
    </nc>
  </rcc>
  <rcc rId="769" sId="5">
    <nc r="F20">
      <v>3</v>
    </nc>
  </rcc>
  <rcc rId="770" sId="5">
    <nc r="G20">
      <v>4</v>
    </nc>
  </rcc>
  <rcc rId="771" sId="5">
    <nc r="H20">
      <v>4</v>
    </nc>
  </rcc>
  <rcc rId="772" sId="5">
    <nc r="I20">
      <v>6</v>
    </nc>
  </rcc>
  <rcc rId="773" sId="5" endOfListFormulaUpdate="1">
    <oc r="J20">
      <f>SUM(C20:F20)</f>
    </oc>
    <nc r="J20">
      <f>SUM(C20:I20)</f>
    </nc>
  </rcc>
  <rcc rId="774" sId="5">
    <nc r="L20">
      <v>2</v>
    </nc>
  </rcc>
  <rfmt sheetId="5" sqref="L20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5" sqref="L18" start="0" length="2147483647">
    <dxf>
      <font>
        <b/>
      </font>
    </dxf>
  </rfmt>
  <rfmt sheetId="5" sqref="L19" start="0" length="0">
    <dxf>
      <border>
        <top style="thin">
          <color indexed="64"/>
        </top>
      </border>
    </dxf>
  </rfmt>
  <rfmt sheetId="5" sqref="L19:L31" start="0" length="0">
    <dxf>
      <border>
        <right style="thin">
          <color indexed="64"/>
        </right>
      </border>
    </dxf>
  </rfmt>
  <rfmt sheetId="5" sqref="L31" start="0" length="0">
    <dxf>
      <border>
        <bottom style="thin">
          <color indexed="64"/>
        </bottom>
      </border>
    </dxf>
  </rfmt>
  <rfmt sheetId="5" sqref="L19:L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75" sId="5">
    <oc r="C4">
      <v>1</v>
    </oc>
    <nc r="C4">
      <v>0</v>
    </nc>
  </rcc>
  <rcc rId="776" sId="5">
    <nc r="D4">
      <v>0</v>
    </nc>
  </rcc>
  <rcc rId="777" sId="5">
    <nc r="E4">
      <v>0</v>
    </nc>
  </rcc>
  <rcc rId="778" sId="5">
    <nc r="F4">
      <v>0</v>
    </nc>
  </rcc>
  <rcc rId="779" sId="5">
    <nc r="G4">
      <v>0</v>
    </nc>
  </rcc>
  <rcc rId="780" sId="5">
    <nc r="H4">
      <v>0</v>
    </nc>
  </rcc>
  <rcc rId="781" sId="5">
    <nc r="I4">
      <v>0</v>
    </nc>
  </rcc>
  <rcc rId="782" sId="5" endOfListFormulaUpdate="1">
    <oc r="J4">
      <f>SUM(C4:F4)</f>
    </oc>
    <nc r="J4">
      <f>SUM(C4:I4)</f>
    </nc>
  </rcc>
  <rcc rId="783" sId="5">
    <nc r="L3">
      <v>5</v>
    </nc>
  </rcc>
  <rcc rId="784" sId="5">
    <nc r="L4">
      <v>0</v>
    </nc>
  </rcc>
  <rfmt sheetId="5" sqref="L4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785" sId="5">
    <nc r="C23">
      <v>8</v>
    </nc>
  </rcc>
  <rcc rId="786" sId="5">
    <nc r="D23">
      <v>0</v>
    </nc>
  </rcc>
  <rcc rId="787" sId="5">
    <nc r="E23">
      <v>4</v>
    </nc>
  </rcc>
  <rcc rId="788" sId="5">
    <nc r="F23">
      <v>5</v>
    </nc>
  </rcc>
  <rcc rId="789" sId="5">
    <nc r="G23">
      <v>7</v>
    </nc>
  </rcc>
  <rcc rId="790" sId="5">
    <nc r="H23">
      <v>3</v>
    </nc>
  </rcc>
  <rcc rId="791" sId="5">
    <nc r="I23">
      <v>4</v>
    </nc>
  </rcc>
  <rcc rId="792" sId="5" endOfListFormulaUpdate="1">
    <oc r="J23">
      <f>SUM(C23:F23)</f>
    </oc>
    <nc r="J23">
      <f>SUM(C23:I23)</f>
    </nc>
  </rcc>
  <rcc rId="793" sId="5">
    <nc r="L23">
      <v>1</v>
    </nc>
  </rcc>
  <rfmt sheetId="5" sqref="L23">
    <dxf>
      <alignment horizontal="center" readingOrder="0"/>
    </dxf>
  </rfmt>
  <rcc rId="794" sId="5">
    <nc r="C7">
      <v>0</v>
    </nc>
  </rcc>
  <rcc rId="795" sId="5">
    <nc r="D7">
      <v>0</v>
    </nc>
  </rcc>
  <rcc rId="796" sId="5">
    <nc r="E7">
      <v>0</v>
    </nc>
  </rcc>
  <rcc rId="797" sId="5">
    <nc r="F7">
      <v>0</v>
    </nc>
  </rcc>
  <rcc rId="798" sId="5">
    <nc r="G7">
      <v>0</v>
    </nc>
  </rcc>
  <rcc rId="799" sId="5">
    <nc r="H7">
      <v>0</v>
    </nc>
  </rcc>
  <rcc rId="800" sId="5">
    <nc r="I7">
      <v>0</v>
    </nc>
  </rcc>
  <rcc rId="801" sId="5" endOfListFormulaUpdate="1">
    <oc r="J7">
      <f>SUM(C7:F7)</f>
    </oc>
    <nc r="J7">
      <f>SUM(C7:I7)</f>
    </nc>
  </rcc>
  <rcc rId="802" sId="5">
    <nc r="L7">
      <v>0</v>
    </nc>
  </rcc>
  <rfmt sheetId="5" sqref="L7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803" sId="5">
    <nc r="C8">
      <v>0</v>
    </nc>
  </rcc>
  <rcc rId="804" sId="5">
    <nc r="D8">
      <v>0</v>
    </nc>
  </rcc>
  <rcc rId="805" sId="5">
    <nc r="E8">
      <v>0</v>
    </nc>
  </rcc>
  <rcc rId="806" sId="5">
    <nc r="F8">
      <v>0</v>
    </nc>
  </rcc>
  <rcc rId="807" sId="5">
    <nc r="G8">
      <v>0</v>
    </nc>
  </rcc>
  <rcc rId="808" sId="5">
    <nc r="H8">
      <v>0</v>
    </nc>
  </rcc>
  <rcc rId="809" sId="5">
    <nc r="I8">
      <v>0</v>
    </nc>
  </rcc>
  <rcc rId="810" sId="5" endOfListFormulaUpdate="1">
    <oc r="J8">
      <f>SUM(C8:F8)</f>
    </oc>
    <nc r="J8">
      <f>SUM(C8:I8)</f>
    </nc>
  </rcc>
  <rcc rId="811" sId="5">
    <nc r="L8">
      <v>0</v>
    </nc>
  </rcc>
  <rfmt sheetId="5" sqref="L8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L3" start="0" length="2147483647">
    <dxf>
      <font>
        <b/>
      </font>
    </dxf>
  </rfmt>
  <rfmt sheetId="5" sqref="L3">
    <dxf>
      <alignment horizontal="center" readingOrder="0"/>
    </dxf>
  </rfmt>
  <rfmt sheetId="5" sqref="L4" start="0" length="0">
    <dxf>
      <border>
        <top style="thin">
          <color indexed="64"/>
        </top>
      </border>
    </dxf>
  </rfmt>
  <rfmt sheetId="5" sqref="L4:L12" start="0" length="0">
    <dxf>
      <border>
        <right style="thin">
          <color indexed="64"/>
        </right>
      </border>
    </dxf>
  </rfmt>
  <rfmt sheetId="5" sqref="L12" start="0" length="0">
    <dxf>
      <border>
        <bottom style="thin">
          <color indexed="64"/>
        </bottom>
      </border>
    </dxf>
  </rfmt>
  <rfmt sheetId="5" sqref="L4:L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12" sId="5">
    <nc r="C10">
      <v>0</v>
    </nc>
  </rcc>
  <rcc rId="813" sId="5">
    <nc r="D10">
      <v>0</v>
    </nc>
  </rcc>
  <rcc rId="814" sId="5">
    <nc r="E10">
      <v>4</v>
    </nc>
  </rcc>
  <rcc rId="815" sId="5">
    <nc r="F10">
      <v>0</v>
    </nc>
  </rcc>
  <rcc rId="816" sId="5">
    <nc r="G10">
      <v>4</v>
    </nc>
  </rcc>
  <rcc rId="817" sId="5">
    <nc r="H10">
      <v>0</v>
    </nc>
  </rcc>
  <rcc rId="818" sId="5">
    <nc r="I10">
      <v>5</v>
    </nc>
  </rcc>
  <rcc rId="819" sId="5" endOfListFormulaUpdate="1">
    <oc r="J10">
      <f>SUM(C10:F10)</f>
    </oc>
    <nc r="J10">
      <f>SUM(C10:I10)</f>
    </nc>
  </rcc>
  <rcc rId="820" sId="5">
    <nc r="L10">
      <v>5</v>
    </nc>
  </rcc>
  <rfmt sheetId="5" sqref="L10">
    <dxf>
      <alignment horizontal="center" readingOrder="0"/>
    </dxf>
  </rfmt>
  <rcc rId="821" sId="5">
    <nc r="C11">
      <v>0</v>
    </nc>
  </rcc>
  <rcc rId="822" sId="5">
    <nc r="D11">
      <v>0</v>
    </nc>
  </rcc>
  <rcc rId="823" sId="5">
    <nc r="E11">
      <v>0</v>
    </nc>
  </rcc>
  <rcc rId="824" sId="5">
    <nc r="F11">
      <v>0</v>
    </nc>
  </rcc>
  <rcc rId="825" sId="5">
    <nc r="G11">
      <v>0</v>
    </nc>
  </rcc>
  <rcc rId="826" sId="5">
    <nc r="H11">
      <v>0</v>
    </nc>
  </rcc>
  <rcc rId="827" sId="5">
    <nc r="I11">
      <v>0</v>
    </nc>
  </rcc>
  <rcc rId="828" sId="5" endOfListFormulaUpdate="1">
    <oc r="J11">
      <f>SUM(C11:F11)</f>
    </oc>
    <nc r="J11">
      <f>SUM(C11:I11)</f>
    </nc>
  </rcc>
  <rcc rId="829" sId="5">
    <nc r="L11">
      <v>0</v>
    </nc>
  </rcc>
  <rfmt sheetId="5" sqref="L4:L12">
    <dxf>
      <alignment horizontal="general" readingOrder="0"/>
    </dxf>
  </rfmt>
  <rfmt sheetId="5" sqref="L4:L12">
    <dxf>
      <alignment horizontal="center" readingOrder="0"/>
    </dxf>
  </rfmt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K1:L1">
    <dxf>
      <fill>
        <patternFill patternType="solid">
          <bgColor theme="4" tint="0.59999389629810485"/>
        </patternFill>
      </fill>
    </dxf>
  </rfmt>
  <rfmt sheetId="6" sqref="C1:D1">
    <dxf>
      <fill>
        <patternFill patternType="solid">
          <bgColor theme="4" tint="0.59999389629810485"/>
        </patternFill>
      </fill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1:F1">
    <dxf>
      <fill>
        <patternFill patternType="solid">
          <bgColor theme="4" tint="0.59999389629810485"/>
        </patternFill>
      </fill>
    </dxf>
  </rfmt>
  <rfmt sheetId="6" sqref="I1:J1">
    <dxf>
      <fill>
        <patternFill patternType="solid">
          <bgColor theme="4" tint="0.59999389629810485"/>
        </patternFill>
      </fill>
    </dxf>
  </rfmt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0" sId="5">
    <nc r="C28">
      <v>0</v>
    </nc>
  </rcc>
  <rcc rId="831" sId="5">
    <nc r="D28">
      <v>4</v>
    </nc>
  </rcc>
  <rcc rId="832" sId="5">
    <nc r="E28">
      <v>3</v>
    </nc>
  </rcc>
  <rcc rId="833" sId="5">
    <nc r="F28">
      <v>0</v>
    </nc>
  </rcc>
  <rcc rId="834" sId="5">
    <nc r="G28">
      <v>0</v>
    </nc>
  </rcc>
  <rcc rId="835" sId="5">
    <nc r="H28">
      <v>0</v>
    </nc>
  </rcc>
  <rcc rId="836" sId="5">
    <nc r="I28">
      <v>0</v>
    </nc>
  </rcc>
  <rcc rId="837" sId="5" endOfListFormulaUpdate="1">
    <oc r="J28">
      <f>SUM(C28:F28)</f>
    </oc>
    <nc r="J28">
      <f>SUM(C28:I28)</f>
    </nc>
  </rcc>
  <rcc rId="838" sId="5">
    <nc r="L28">
      <v>0</v>
    </nc>
  </rcc>
  <rfmt sheetId="5" sqref="L19:L28">
    <dxf>
      <alignment horizontal="center" readingOrder="0"/>
    </dxf>
  </rfmt>
  <rcc rId="839" sId="5">
    <oc r="C9">
      <v>1</v>
    </oc>
    <nc r="C9">
      <v>7</v>
    </nc>
  </rcc>
  <rcc rId="840" sId="5">
    <nc r="D9">
      <v>4</v>
    </nc>
  </rcc>
  <rcc rId="841" sId="5">
    <nc r="E9">
      <v>8</v>
    </nc>
  </rcc>
  <rcc rId="842" sId="5">
    <nc r="F9">
      <v>0</v>
    </nc>
  </rcc>
  <rcc rId="843" sId="5">
    <nc r="G9">
      <v>4</v>
    </nc>
  </rcc>
  <rcc rId="844" sId="5" endOfListFormulaUpdate="1">
    <oc r="J9">
      <f>SUM(C9:F9)</f>
    </oc>
    <nc r="J9">
      <f>SUM(C9:G9)</f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5" sId="5">
    <nc r="H9">
      <v>0</v>
    </nc>
  </rcc>
  <rcc rId="846" sId="5">
    <nc r="I9">
      <v>4</v>
    </nc>
  </rcc>
  <rcc rId="847" sId="5" endOfListFormulaUpdate="1">
    <oc r="J9">
      <f>SUM(C9:G9)</f>
    </oc>
    <nc r="J9">
      <f>SUM(C9:I9)</f>
    </nc>
  </rcc>
  <rcc rId="848" sId="5">
    <nc r="L9">
      <v>1</v>
    </nc>
  </rcc>
  <rcc rId="849" sId="5">
    <nc r="C27">
      <v>8</v>
    </nc>
  </rcc>
  <rcc rId="850" sId="5">
    <nc r="D27">
      <v>4</v>
    </nc>
  </rcc>
  <rcc rId="851" sId="5">
    <nc r="E27">
      <v>5</v>
    </nc>
  </rcc>
  <rcc rId="852" sId="5">
    <nc r="F27">
      <v>4</v>
    </nc>
  </rcc>
  <rcc rId="853" sId="5">
    <nc r="G27">
      <v>4</v>
    </nc>
  </rcc>
  <rcc rId="854" sId="5">
    <nc r="H27">
      <v>9</v>
    </nc>
  </rcc>
  <rcc rId="855" sId="5">
    <nc r="I27">
      <v>4</v>
    </nc>
  </rcc>
  <rcc rId="856" sId="5" endOfListFormulaUpdate="1">
    <oc r="J27">
      <f>SUM(C27:F27)</f>
    </oc>
    <nc r="J27">
      <f>SUM(C27:I27)</f>
    </nc>
  </rcc>
  <rcc rId="857" sId="5">
    <nc r="L27">
      <v>2</v>
    </nc>
  </rcc>
  <rcc rId="858" sId="5">
    <nc r="C21">
      <v>0</v>
    </nc>
  </rcc>
  <rcc rId="859" sId="5">
    <nc r="D21">
      <v>4</v>
    </nc>
  </rcc>
  <rcc rId="860" sId="5">
    <nc r="E21">
      <v>8</v>
    </nc>
  </rcc>
  <rcc rId="861" sId="5">
    <nc r="F21">
      <v>4</v>
    </nc>
  </rcc>
  <rcc rId="862" sId="5">
    <nc r="G21">
      <v>13</v>
    </nc>
  </rcc>
  <rcc rId="863" sId="5">
    <nc r="H21">
      <v>3</v>
    </nc>
  </rcc>
  <rcc rId="864" sId="5">
    <nc r="I21">
      <v>4</v>
    </nc>
  </rcc>
  <rcc rId="865" sId="5" endOfListFormulaUpdate="1">
    <oc r="J21">
      <f>SUM(C21:F21)</f>
    </oc>
    <nc r="J21">
      <f>SUM(C21:I21)</f>
    </nc>
  </rcc>
  <rcc rId="866" sId="5">
    <nc r="L21">
      <v>3</v>
    </nc>
  </rcc>
  <rcc rId="867" sId="5">
    <nc r="C6">
      <v>5</v>
    </nc>
  </rcc>
  <rcc rId="868" sId="5">
    <nc r="D6">
      <v>0</v>
    </nc>
  </rcc>
  <rcc rId="869" sId="5">
    <nc r="E6">
      <v>3</v>
    </nc>
  </rcc>
  <rcc rId="870" sId="5">
    <nc r="F6">
      <v>0</v>
    </nc>
  </rcc>
  <rcc rId="871" sId="5">
    <nc r="G6">
      <v>0</v>
    </nc>
  </rcc>
  <rcc rId="872" sId="5">
    <nc r="H6">
      <v>0</v>
    </nc>
  </rcc>
  <rcc rId="873" sId="5">
    <nc r="I6">
      <v>0</v>
    </nc>
  </rcc>
  <rcc rId="874" sId="5" endOfListFormulaUpdate="1">
    <oc r="J6">
      <f>SUM(C6:F6)</f>
    </oc>
    <nc r="J6">
      <f>SUM(C6:I6)</f>
    </nc>
  </rcc>
  <rcc rId="875" sId="5">
    <nc r="L6">
      <v>1</v>
    </nc>
  </rcc>
  <rcc rId="876" sId="5">
    <nc r="C5">
      <v>0</v>
    </nc>
  </rcc>
  <rcc rId="877" sId="5">
    <nc r="D5">
      <v>0</v>
    </nc>
  </rcc>
  <rcc rId="878" sId="5">
    <nc r="E5">
      <v>0</v>
    </nc>
  </rcc>
  <rcc rId="879" sId="5">
    <nc r="F5">
      <v>4</v>
    </nc>
  </rcc>
  <rcc rId="880" sId="5">
    <nc r="G5">
      <v>0</v>
    </nc>
  </rcc>
  <rcc rId="881" sId="5">
    <nc r="H5">
      <v>0</v>
    </nc>
  </rcc>
  <rcc rId="882" sId="5">
    <nc r="I5">
      <v>4</v>
    </nc>
  </rcc>
  <rcc rId="883" sId="5" endOfListFormulaUpdate="1">
    <oc r="J5">
      <f>SUM(C5:F5)</f>
    </oc>
    <nc r="J5">
      <f>SUM(C5:I5)</f>
    </nc>
  </rcc>
  <rcc rId="884" sId="5">
    <nc r="L5">
      <v>0</v>
    </nc>
  </rcc>
  <rcc rId="885" sId="5">
    <nc r="C24">
      <v>5</v>
    </nc>
  </rcc>
  <rcc rId="886" sId="5">
    <nc r="D24">
      <v>3</v>
    </nc>
  </rcc>
  <rcc rId="887" sId="5">
    <nc r="E24">
      <v>4</v>
    </nc>
  </rcc>
  <rcc rId="888" sId="5">
    <nc r="F24">
      <v>5</v>
    </nc>
  </rcc>
  <rcc rId="889" sId="5">
    <nc r="G24">
      <v>4</v>
    </nc>
  </rcc>
  <rcc rId="890" sId="5">
    <nc r="H24">
      <v>3</v>
    </nc>
  </rcc>
  <rcc rId="891" sId="5">
    <nc r="I24">
      <v>3</v>
    </nc>
  </rcc>
  <rcc rId="892" sId="5" endOfListFormulaUpdate="1">
    <oc r="J24">
      <f>SUM(C24:F24)</f>
    </oc>
    <nc r="J24">
      <f>SUM(C24:I24)</f>
    </nc>
  </rcc>
  <rcc rId="893" sId="5">
    <nc r="L24">
      <v>2</v>
    </nc>
  </rcc>
  <rcc rId="894" sId="5">
    <oc r="C19">
      <v>1</v>
    </oc>
    <nc r="C19">
      <v>3</v>
    </nc>
  </rcc>
  <rcc rId="895" sId="5">
    <nc r="D19">
      <v>0</v>
    </nc>
  </rcc>
  <rcc rId="896" sId="5">
    <nc r="E19">
      <v>3</v>
    </nc>
  </rcc>
  <rcc rId="897" sId="5">
    <nc r="F19">
      <v>7</v>
    </nc>
  </rcc>
  <rcc rId="898" sId="5">
    <nc r="G19">
      <v>0</v>
    </nc>
  </rcc>
  <rcc rId="899" sId="5">
    <nc r="H19">
      <v>5</v>
    </nc>
  </rcc>
  <rcc rId="900" sId="5">
    <nc r="I19">
      <v>5</v>
    </nc>
  </rcc>
  <rcc rId="901" sId="5" endOfListFormulaUpdate="1">
    <oc r="J19">
      <f>SUM(C19:F19)</f>
    </oc>
    <nc r="J19">
      <f>SUM(C19:I19)</f>
    </nc>
  </rcc>
  <rcc rId="902" sId="5">
    <nc r="L19">
      <v>2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" sId="5">
    <nc r="C26">
      <v>0</v>
    </nc>
  </rcc>
  <rcc rId="904" sId="5">
    <nc r="D26">
      <v>0</v>
    </nc>
  </rcc>
  <rcc rId="905" sId="5">
    <nc r="E26">
      <v>0</v>
    </nc>
  </rcc>
  <rcc rId="906" sId="5">
    <nc r="F26">
      <v>0</v>
    </nc>
  </rcc>
  <rcc rId="907" sId="5">
    <nc r="G26">
      <v>0</v>
    </nc>
  </rcc>
  <rcc rId="908" sId="5">
    <nc r="H26">
      <v>0</v>
    </nc>
  </rcc>
  <rcc rId="909" sId="5">
    <nc r="I26">
      <v>0</v>
    </nc>
  </rcc>
  <rcc rId="910" sId="5" endOfListFormulaUpdate="1">
    <oc r="J26">
      <f>SUM(C26:F26)</f>
    </oc>
    <nc r="J26">
      <f>SUM(C26:I26)</f>
    </nc>
  </rcc>
  <rcc rId="911" sId="5">
    <nc r="L26">
      <v>0</v>
    </nc>
  </rcc>
  <rcc rId="912" sId="5">
    <nc r="C12">
      <v>0</v>
    </nc>
  </rcc>
  <rcc rId="913" sId="5">
    <nc r="D12">
      <v>0</v>
    </nc>
  </rcc>
  <rcc rId="914" sId="5">
    <nc r="E12">
      <v>4</v>
    </nc>
  </rcc>
  <rcc rId="915" sId="5">
    <nc r="F12">
      <v>3</v>
    </nc>
  </rcc>
  <rcc rId="916" sId="5">
    <nc r="G12">
      <v>8</v>
    </nc>
  </rcc>
  <rcc rId="917" sId="5">
    <nc r="H12">
      <v>0</v>
    </nc>
  </rcc>
  <rcc rId="918" sId="5">
    <nc r="I12">
      <v>0</v>
    </nc>
  </rcc>
  <rcc rId="919" sId="5" endOfListFormulaUpdate="1">
    <oc r="J12">
      <f>SUM(C12:F12)</f>
    </oc>
    <nc r="J12">
      <f>SUM(C12:I12)</f>
    </nc>
  </rcc>
  <rcc rId="920" sId="5">
    <nc r="L12">
      <v>1</v>
    </nc>
  </rcc>
  <rcc rId="921" sId="5">
    <nc r="C22">
      <v>0</v>
    </nc>
  </rcc>
  <rcc rId="922" sId="5">
    <nc r="D22">
      <v>0</v>
    </nc>
  </rcc>
  <rcc rId="923" sId="5">
    <nc r="E22">
      <v>0</v>
    </nc>
  </rcc>
  <rcc rId="924" sId="5">
    <nc r="F22">
      <v>0</v>
    </nc>
  </rcc>
  <rcc rId="925" sId="5">
    <nc r="G22">
      <v>0</v>
    </nc>
  </rcc>
  <rcc rId="926" sId="5">
    <nc r="H22">
      <v>0</v>
    </nc>
  </rcc>
  <rcc rId="927" sId="5">
    <nc r="I22">
      <v>0</v>
    </nc>
  </rcc>
  <rcc rId="928" sId="5" endOfListFormulaUpdate="1">
    <oc r="J22">
      <f>SUM(C22:F22)</f>
    </oc>
    <nc r="J22">
      <f>SUM(C22:I22)</f>
    </nc>
  </rcc>
  <rcc rId="929" sId="5">
    <nc r="L22">
      <v>0</v>
    </nc>
  </rcc>
  <rfmt sheetId="6" sqref="H6">
    <dxf>
      <fill>
        <patternFill patternType="solid">
          <bgColor rgb="FFFFFF00"/>
        </patternFill>
      </fill>
    </dxf>
  </rfmt>
  <rfmt sheetId="6" sqref="H5">
    <dxf>
      <fill>
        <patternFill patternType="solid">
          <bgColor theme="0" tint="-0.14999847407452621"/>
        </patternFill>
      </fill>
    </dxf>
  </rfmt>
  <rfmt sheetId="6" sqref="H17">
    <dxf>
      <fill>
        <patternFill patternType="solid">
          <bgColor rgb="FFFFFF00"/>
        </patternFill>
      </fill>
    </dxf>
  </rfmt>
  <rfmt sheetId="6" sqref="H18">
    <dxf>
      <fill>
        <patternFill patternType="solid">
          <bgColor theme="0" tint="-0.14999847407452621"/>
        </patternFill>
      </fill>
    </dxf>
  </rfmt>
  <rfmt sheetId="6" sqref="H20">
    <dxf>
      <fill>
        <patternFill patternType="solid">
          <bgColor theme="5" tint="-0.249977111117893"/>
        </patternFill>
      </fill>
    </dxf>
  </rfmt>
  <rfmt sheetId="6" sqref="S10">
    <dxf>
      <fill>
        <patternFill patternType="solid"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1">
    <nc r="P2">
      <f>MAX(L9:L12)</f>
    </nc>
  </rcc>
  <rfmt sheetId="1" sqref="N2" start="0" length="0">
    <dxf>
      <border>
        <left style="thin">
          <color indexed="64"/>
        </left>
      </border>
    </dxf>
  </rfmt>
  <rfmt sheetId="1" sqref="N2:P2" start="0" length="0">
    <dxf>
      <border>
        <top style="thin">
          <color indexed="64"/>
        </top>
      </border>
    </dxf>
  </rfmt>
  <rfmt sheetId="1" sqref="P2" start="0" length="0">
    <dxf>
      <border>
        <right style="thin">
          <color indexed="64"/>
        </right>
      </border>
    </dxf>
  </rfmt>
  <rfmt sheetId="1" sqref="N2:P2" start="0" length="0">
    <dxf>
      <border>
        <bottom style="thin">
          <color indexed="64"/>
        </bottom>
      </border>
    </dxf>
  </rfmt>
  <rfmt sheetId="1" sqref="N2:P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29" sId="1" odxf="1" dxf="1">
    <nc r="N17" t="inlineStr">
      <is>
        <t>Макс.результат2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O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7:P17" start="0" length="0">
    <dxf>
      <border>
        <top style="thin">
          <color indexed="64"/>
        </top>
      </border>
    </dxf>
  </rfmt>
  <rfmt sheetId="1" sqref="P17" start="0" length="0">
    <dxf>
      <border>
        <right style="thin">
          <color indexed="64"/>
        </right>
      </border>
    </dxf>
  </rfmt>
  <rfmt sheetId="1" sqref="O17:P17" start="0" length="0">
    <dxf>
      <border>
        <bottom style="thin">
          <color indexed="64"/>
        </bottom>
      </border>
    </dxf>
  </rfmt>
  <rfmt sheetId="1" sqref="O17:P1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230" sId="1">
    <oc r="L17">
      <f>MAX(L19:L31)</f>
    </oc>
    <nc r="L17">
      <f>MAX(L19:L24)</f>
    </nc>
  </rcc>
  <rcc rId="231" sId="1">
    <nc r="P17">
      <f>MAX(L25:L28)</f>
    </nc>
  </rcc>
  <rcc rId="232" sId="1">
    <oc r="M25">
      <f>(L25/$L$17)*100</f>
    </oc>
    <nc r="M25">
      <f>(L25/$P$17)*100</f>
    </nc>
  </rcc>
  <rcc rId="233" sId="1" odxf="1" dxf="1">
    <oc r="M26">
      <f>(L26/$L$17)*100</f>
    </oc>
    <nc r="M26">
      <f>(L26/$P$17)*100</f>
    </nc>
    <odxf/>
    <ndxf/>
  </rcc>
  <rcc rId="234" sId="1" odxf="1" dxf="1">
    <oc r="M27">
      <f>(L27/$L$17)*100</f>
    </oc>
    <nc r="M27">
      <f>(L27/$P$17)*100</f>
    </nc>
    <ndxf/>
  </rcc>
  <rcc rId="235" sId="1" odxf="1" dxf="1">
    <oc r="M28">
      <f>(L28/$L$17)*100</f>
    </oc>
    <nc r="M28">
      <f>(L28/$P$17)*100</f>
    </nc>
    <odxf/>
    <ndxf/>
  </rcc>
  <rcc rId="236" sId="1">
    <oc r="M6">
      <f>(L6/$L$2)*100</f>
    </oc>
    <nc r="M6">
      <f>(L6/$L$2)*100</f>
    </nc>
  </rcc>
  <rcc rId="237" sId="1">
    <oc r="M9">
      <f>(L9/$L$2)*100</f>
    </oc>
    <nc r="M9">
      <f>(L9/$P$2)*100</f>
    </nc>
  </rcc>
  <rcc rId="238" sId="1" odxf="1" dxf="1">
    <oc r="M10">
      <f>(L10/$L$2)*100</f>
    </oc>
    <nc r="M10">
      <f>(L10/$P$2)*100</f>
    </nc>
    <odxf/>
    <ndxf/>
  </rcc>
  <rcc rId="239" sId="1" odxf="1" dxf="1">
    <oc r="M11">
      <f>(L11/$L$2)*100</f>
    </oc>
    <nc r="M11">
      <f>(L11/$P$2)*100</f>
    </nc>
    <odxf/>
    <ndxf/>
  </rcc>
  <rcc rId="240" sId="1" odxf="1" dxf="1">
    <oc r="M12">
      <f>(L12/$L$2)*100</f>
    </oc>
    <nc r="M12">
      <f>(L12/$P$2)*100</f>
    </nc>
    <odxf/>
    <ndxf/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S4">
    <dxf>
      <fill>
        <patternFill patternType="solid">
          <bgColor theme="0" tint="-0.14999847407452621"/>
        </patternFill>
      </fill>
    </dxf>
  </rfmt>
  <rfmt sheetId="6" sqref="S8">
    <dxf>
      <fill>
        <patternFill patternType="solid">
          <bgColor theme="5" tint="-0.249977111117893"/>
        </patternFill>
      </fill>
    </dxf>
  </rfmt>
  <rfmt sheetId="6" sqref="T4">
    <dxf>
      <fill>
        <patternFill patternType="solid">
          <bgColor theme="0" tint="-0.14999847407452621"/>
        </patternFill>
      </fill>
    </dxf>
  </rfmt>
  <rfmt sheetId="6" sqref="T8">
    <dxf>
      <fill>
        <patternFill patternType="solid">
          <bgColor theme="5" tint="-0.249977111117893"/>
        </patternFill>
      </fill>
    </dxf>
  </rfmt>
  <rfmt sheetId="6" sqref="T10">
    <dxf>
      <fill>
        <patternFill patternType="solid">
          <bgColor rgb="FFFFFF00"/>
        </patternFill>
      </fill>
    </dxf>
  </rfmt>
  <rfmt sheetId="6" sqref="S4:S10">
    <dxf>
      <fill>
        <patternFill patternType="none">
          <bgColor auto="1"/>
        </patternFill>
      </fill>
    </dxf>
  </rfmt>
  <rfmt sheetId="6" sqref="S1:T1">
    <dxf>
      <fill>
        <patternFill patternType="solid">
          <bgColor theme="4" tint="0.59999389629810485"/>
        </patternFill>
      </fill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G1:H1">
    <dxf>
      <fill>
        <patternFill patternType="solid">
          <bgColor theme="4" tint="0.59999389629810485"/>
        </patternFill>
      </fill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L19">
    <dxf>
      <fill>
        <patternFill>
          <bgColor theme="5" tint="-0.249977111117893"/>
        </patternFill>
      </fill>
    </dxf>
  </rfmt>
  <rfmt sheetId="6" sqref="L20">
    <dxf>
      <fill>
        <patternFill patternType="none">
          <bgColor auto="1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1">
    <oc r="N17" t="inlineStr">
      <is>
        <t>Макс.результат2</t>
      </is>
    </oc>
    <nc r="N17"/>
  </rcc>
  <rcc rId="242" sId="1">
    <oc r="P17">
      <f>MAX(L25:L28)</f>
    </oc>
    <nc r="P17"/>
  </rcc>
  <rfmt sheetId="1" sqref="N17" start="0" length="0">
    <dxf>
      <border>
        <left/>
      </border>
    </dxf>
  </rfmt>
  <rfmt sheetId="1" sqref="N17:P17" start="0" length="0">
    <dxf>
      <border>
        <top/>
      </border>
    </dxf>
  </rfmt>
  <rfmt sheetId="1" sqref="P17" start="0" length="0">
    <dxf>
      <border>
        <right/>
      </border>
    </dxf>
  </rfmt>
  <rfmt sheetId="1" sqref="N17:P17" start="0" length="0">
    <dxf>
      <border>
        <bottom/>
      </border>
    </dxf>
  </rfmt>
  <rfmt sheetId="1" sqref="N17:P17">
    <dxf>
      <border>
        <left/>
        <right/>
        <vertical/>
      </border>
    </dxf>
  </rfmt>
  <rcc rId="243" sId="1">
    <oc r="P2">
      <f>MAX(L9:L12)</f>
    </oc>
    <nc r="P2">
      <f>MAX(L9:L12,L25:L28)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topLeftCell="A16" workbookViewId="0">
      <selection activeCell="L17" sqref="L17"/>
    </sheetView>
  </sheetViews>
  <sheetFormatPr defaultRowHeight="14.5" x14ac:dyDescent="0.35"/>
  <cols>
    <col min="1" max="1" width="22.08984375" customWidth="1"/>
  </cols>
  <sheetData>
    <row r="1" spans="1:16" ht="16" thickBot="1" x14ac:dyDescent="0.4">
      <c r="A1" s="2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6" thickBot="1" x14ac:dyDescent="0.4">
      <c r="A2" s="1"/>
      <c r="B2" s="1"/>
      <c r="C2" s="1"/>
      <c r="D2" s="1"/>
      <c r="E2" s="1"/>
      <c r="I2" s="38" t="s">
        <v>59</v>
      </c>
      <c r="J2" s="39"/>
      <c r="K2" s="39"/>
      <c r="L2" s="21">
        <f>MAX(L4:L7)</f>
        <v>45</v>
      </c>
      <c r="M2" s="1"/>
      <c r="N2" s="11" t="s">
        <v>60</v>
      </c>
      <c r="O2" s="11"/>
      <c r="P2" s="11">
        <f>MAX(L9:L12,L25:L28)</f>
        <v>60</v>
      </c>
    </row>
    <row r="3" spans="1:16" x14ac:dyDescent="0.35">
      <c r="A3" s="26" t="s">
        <v>2</v>
      </c>
      <c r="B3" s="26" t="s">
        <v>15</v>
      </c>
      <c r="C3" s="26" t="s">
        <v>16</v>
      </c>
      <c r="D3" s="26" t="s">
        <v>17</v>
      </c>
      <c r="E3" s="26" t="s">
        <v>18</v>
      </c>
      <c r="F3" s="26" t="s">
        <v>21</v>
      </c>
      <c r="G3" s="26" t="s">
        <v>22</v>
      </c>
      <c r="H3" s="26" t="s">
        <v>23</v>
      </c>
      <c r="I3" s="26" t="s">
        <v>24</v>
      </c>
      <c r="J3" s="26" t="s">
        <v>25</v>
      </c>
      <c r="K3" s="26" t="s">
        <v>26</v>
      </c>
      <c r="L3" s="26" t="s">
        <v>7</v>
      </c>
      <c r="M3" s="26" t="s">
        <v>8</v>
      </c>
    </row>
    <row r="4" spans="1:16" x14ac:dyDescent="0.35">
      <c r="A4" s="29" t="s">
        <v>43</v>
      </c>
      <c r="B4" s="26">
        <v>5</v>
      </c>
      <c r="C4" s="26">
        <v>0</v>
      </c>
      <c r="D4" s="26">
        <v>5</v>
      </c>
      <c r="E4" s="26">
        <v>0</v>
      </c>
      <c r="F4" s="26">
        <v>0</v>
      </c>
      <c r="G4" s="26">
        <v>10</v>
      </c>
      <c r="H4" s="26">
        <v>10</v>
      </c>
      <c r="I4" s="26">
        <v>5</v>
      </c>
      <c r="J4" s="26">
        <v>0</v>
      </c>
      <c r="K4" s="26">
        <v>0</v>
      </c>
      <c r="L4" s="9">
        <f>SUM(B4:K4)</f>
        <v>35</v>
      </c>
      <c r="M4" s="26">
        <f>(L4/$L$2)*100</f>
        <v>77.777777777777786</v>
      </c>
    </row>
    <row r="5" spans="1:16" x14ac:dyDescent="0.35">
      <c r="A5" s="29" t="s">
        <v>44</v>
      </c>
      <c r="B5" s="26">
        <v>0</v>
      </c>
      <c r="C5" s="26">
        <v>0</v>
      </c>
      <c r="D5" s="26">
        <v>0</v>
      </c>
      <c r="E5" s="26">
        <v>5</v>
      </c>
      <c r="F5" s="26">
        <v>5</v>
      </c>
      <c r="G5" s="26">
        <v>0</v>
      </c>
      <c r="H5" s="26">
        <v>5</v>
      </c>
      <c r="I5" s="26">
        <v>10</v>
      </c>
      <c r="J5" s="26">
        <v>5</v>
      </c>
      <c r="K5" s="26">
        <v>0</v>
      </c>
      <c r="L5" s="9">
        <f t="shared" ref="L5:L14" si="0">SUM(B5:K5)</f>
        <v>30</v>
      </c>
      <c r="M5" s="28">
        <f t="shared" ref="M5:M14" si="1">(L5/$L$2)*100</f>
        <v>66.666666666666657</v>
      </c>
    </row>
    <row r="6" spans="1:16" x14ac:dyDescent="0.35">
      <c r="A6" s="29" t="s">
        <v>45</v>
      </c>
      <c r="B6" s="26">
        <v>5</v>
      </c>
      <c r="C6" s="26">
        <v>5</v>
      </c>
      <c r="D6" s="26">
        <v>0</v>
      </c>
      <c r="E6" s="26">
        <v>5</v>
      </c>
      <c r="F6" s="26">
        <v>5</v>
      </c>
      <c r="G6" s="26">
        <v>10</v>
      </c>
      <c r="H6" s="26">
        <v>10</v>
      </c>
      <c r="I6" s="26">
        <v>0</v>
      </c>
      <c r="J6" s="26">
        <v>5</v>
      </c>
      <c r="K6" s="26">
        <v>0</v>
      </c>
      <c r="L6" s="9">
        <f t="shared" si="0"/>
        <v>45</v>
      </c>
      <c r="M6" s="28">
        <f>(L6/$L$2)*100</f>
        <v>100</v>
      </c>
    </row>
    <row r="7" spans="1:16" x14ac:dyDescent="0.35">
      <c r="A7" s="29" t="s">
        <v>46</v>
      </c>
      <c r="B7" s="26">
        <v>0</v>
      </c>
      <c r="C7" s="26">
        <v>0</v>
      </c>
      <c r="D7" s="26">
        <v>0</v>
      </c>
      <c r="E7" s="26">
        <v>5</v>
      </c>
      <c r="F7" s="26">
        <v>0</v>
      </c>
      <c r="G7" s="26">
        <v>0</v>
      </c>
      <c r="H7" s="26">
        <v>0</v>
      </c>
      <c r="I7" s="26">
        <v>0</v>
      </c>
      <c r="J7" s="26">
        <v>5</v>
      </c>
      <c r="K7" s="26">
        <v>0</v>
      </c>
      <c r="L7" s="9">
        <f t="shared" si="0"/>
        <v>10</v>
      </c>
      <c r="M7" s="28">
        <f t="shared" si="1"/>
        <v>22.222222222222221</v>
      </c>
    </row>
    <row r="8" spans="1:16" x14ac:dyDescent="0.35">
      <c r="A8" s="29" t="s">
        <v>47</v>
      </c>
      <c r="B8" s="26">
        <v>0</v>
      </c>
      <c r="C8" s="26">
        <v>0</v>
      </c>
      <c r="D8" s="26">
        <v>0</v>
      </c>
      <c r="E8" s="26">
        <v>5</v>
      </c>
      <c r="F8" s="26">
        <v>0</v>
      </c>
      <c r="G8" s="26">
        <v>0</v>
      </c>
      <c r="H8" s="26">
        <v>0</v>
      </c>
      <c r="I8" s="26">
        <v>0</v>
      </c>
      <c r="J8" s="26">
        <v>5</v>
      </c>
      <c r="K8" s="26">
        <v>0</v>
      </c>
      <c r="L8" s="9">
        <f t="shared" si="0"/>
        <v>10</v>
      </c>
      <c r="M8" s="28">
        <f>(L8/$L$2)*100</f>
        <v>22.222222222222221</v>
      </c>
    </row>
    <row r="9" spans="1:16" x14ac:dyDescent="0.35">
      <c r="A9" s="29" t="s">
        <v>48</v>
      </c>
      <c r="B9" s="26">
        <v>10</v>
      </c>
      <c r="C9" s="26">
        <v>5</v>
      </c>
      <c r="D9" s="26">
        <v>5</v>
      </c>
      <c r="E9" s="26">
        <v>5</v>
      </c>
      <c r="F9" s="26">
        <v>10</v>
      </c>
      <c r="G9" s="26">
        <v>5</v>
      </c>
      <c r="H9" s="26">
        <v>0</v>
      </c>
      <c r="I9" s="26">
        <v>5</v>
      </c>
      <c r="J9" s="26">
        <v>0</v>
      </c>
      <c r="K9" s="26">
        <v>0</v>
      </c>
      <c r="L9" s="9">
        <f t="shared" si="0"/>
        <v>45</v>
      </c>
      <c r="M9" s="28">
        <f>(L9/$P$2)*100</f>
        <v>75</v>
      </c>
    </row>
    <row r="10" spans="1:16" x14ac:dyDescent="0.35">
      <c r="A10" s="30" t="s">
        <v>49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5</v>
      </c>
      <c r="I10" s="26">
        <v>0</v>
      </c>
      <c r="J10" s="26">
        <v>10</v>
      </c>
      <c r="K10" s="26">
        <v>0</v>
      </c>
      <c r="L10" s="9">
        <f t="shared" si="0"/>
        <v>15</v>
      </c>
      <c r="M10" s="33">
        <f t="shared" ref="M10:M12" si="2">(L10/$P$2)*100</f>
        <v>25</v>
      </c>
    </row>
    <row r="11" spans="1:16" x14ac:dyDescent="0.35">
      <c r="A11" s="29" t="s">
        <v>53</v>
      </c>
      <c r="B11" s="26">
        <v>5</v>
      </c>
      <c r="C11" s="26">
        <v>5</v>
      </c>
      <c r="D11" s="26">
        <v>5</v>
      </c>
      <c r="E11" s="26">
        <v>5</v>
      </c>
      <c r="F11" s="26">
        <v>0</v>
      </c>
      <c r="G11" s="26">
        <v>10</v>
      </c>
      <c r="H11" s="26">
        <v>0</v>
      </c>
      <c r="I11" s="26">
        <v>15</v>
      </c>
      <c r="J11" s="26">
        <v>0</v>
      </c>
      <c r="K11" s="26">
        <v>10</v>
      </c>
      <c r="L11" s="9">
        <f t="shared" si="0"/>
        <v>55</v>
      </c>
      <c r="M11" s="33">
        <f t="shared" si="2"/>
        <v>91.666666666666657</v>
      </c>
    </row>
    <row r="12" spans="1:16" x14ac:dyDescent="0.35">
      <c r="A12" s="29" t="s">
        <v>55</v>
      </c>
      <c r="B12" s="26">
        <v>0</v>
      </c>
      <c r="C12" s="26">
        <v>0</v>
      </c>
      <c r="D12" s="26">
        <v>5</v>
      </c>
      <c r="E12" s="26">
        <v>0</v>
      </c>
      <c r="F12" s="26">
        <v>0</v>
      </c>
      <c r="G12" s="26">
        <v>5</v>
      </c>
      <c r="H12" s="26">
        <v>0</v>
      </c>
      <c r="I12" s="26">
        <v>0</v>
      </c>
      <c r="J12" s="26">
        <v>0</v>
      </c>
      <c r="K12" s="26">
        <v>0</v>
      </c>
      <c r="L12" s="9">
        <f t="shared" si="0"/>
        <v>10</v>
      </c>
      <c r="M12" s="33">
        <f t="shared" si="2"/>
        <v>16.666666666666664</v>
      </c>
    </row>
    <row r="13" spans="1:16" x14ac:dyDescent="0.35">
      <c r="A13" s="1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9">
        <f t="shared" si="0"/>
        <v>0</v>
      </c>
      <c r="M13" s="28">
        <f t="shared" si="1"/>
        <v>0</v>
      </c>
    </row>
    <row r="14" spans="1:16" x14ac:dyDescent="0.35">
      <c r="A14" s="1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9">
        <f t="shared" si="0"/>
        <v>0</v>
      </c>
      <c r="M14" s="28">
        <f t="shared" si="1"/>
        <v>0</v>
      </c>
    </row>
    <row r="15" spans="1:16" x14ac:dyDescent="0.35">
      <c r="A15" s="1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9"/>
      <c r="M15" s="26"/>
    </row>
    <row r="16" spans="1:16" ht="15" thickBot="1" x14ac:dyDescent="0.4">
      <c r="A16" s="2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6" ht="16" thickBot="1" x14ac:dyDescent="0.4">
      <c r="A17" s="23" t="s">
        <v>14</v>
      </c>
      <c r="B17" s="12"/>
      <c r="C17" s="12"/>
      <c r="D17" s="12"/>
      <c r="E17" s="12"/>
      <c r="I17" s="38" t="s">
        <v>1</v>
      </c>
      <c r="J17" s="39"/>
      <c r="K17" s="39"/>
      <c r="L17" s="21">
        <f>MAX(L19:L24)</f>
        <v>50</v>
      </c>
      <c r="M17" s="12"/>
      <c r="N17" s="25"/>
      <c r="O17" s="25"/>
      <c r="P17" s="25"/>
    </row>
    <row r="18" spans="1:16" x14ac:dyDescent="0.35">
      <c r="A18" s="26" t="s">
        <v>2</v>
      </c>
      <c r="B18" s="26" t="s">
        <v>15</v>
      </c>
      <c r="C18" s="26" t="s">
        <v>16</v>
      </c>
      <c r="D18" s="26" t="s">
        <v>17</v>
      </c>
      <c r="E18" s="26" t="s">
        <v>18</v>
      </c>
      <c r="F18" s="26" t="s">
        <v>21</v>
      </c>
      <c r="G18" s="26" t="s">
        <v>22</v>
      </c>
      <c r="H18" s="26" t="s">
        <v>23</v>
      </c>
      <c r="I18" s="26" t="s">
        <v>24</v>
      </c>
      <c r="J18" s="26" t="s">
        <v>25</v>
      </c>
      <c r="K18" s="26" t="s">
        <v>26</v>
      </c>
      <c r="L18" s="26" t="s">
        <v>7</v>
      </c>
      <c r="M18" s="26" t="s">
        <v>8</v>
      </c>
    </row>
    <row r="19" spans="1:16" x14ac:dyDescent="0.35">
      <c r="A19" s="29" t="s">
        <v>37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4">
        <v>5</v>
      </c>
      <c r="J19" s="24">
        <v>0</v>
      </c>
      <c r="K19" s="24">
        <v>0</v>
      </c>
      <c r="L19" s="24">
        <f t="shared" ref="L19:L29" si="3">SUM(B19:K19)</f>
        <v>5</v>
      </c>
      <c r="M19" s="26">
        <f>(L19/$L$17)*100</f>
        <v>10</v>
      </c>
    </row>
    <row r="20" spans="1:16" x14ac:dyDescent="0.35">
      <c r="A20" s="30" t="s">
        <v>58</v>
      </c>
      <c r="B20" s="26">
        <v>0</v>
      </c>
      <c r="C20" s="26">
        <v>0</v>
      </c>
      <c r="D20" s="26">
        <v>5</v>
      </c>
      <c r="E20" s="26">
        <v>10</v>
      </c>
      <c r="F20" s="26">
        <v>5</v>
      </c>
      <c r="G20" s="26">
        <v>0</v>
      </c>
      <c r="H20" s="26">
        <v>10</v>
      </c>
      <c r="I20" s="26">
        <v>5</v>
      </c>
      <c r="J20" s="26">
        <v>5</v>
      </c>
      <c r="K20" s="26">
        <v>5</v>
      </c>
      <c r="L20" s="9">
        <f t="shared" si="3"/>
        <v>45</v>
      </c>
      <c r="M20" s="28">
        <f t="shared" ref="M20:M31" si="4">(L20/$L$17)*100</f>
        <v>90</v>
      </c>
    </row>
    <row r="21" spans="1:16" x14ac:dyDescent="0.35">
      <c r="A21" s="31" t="s">
        <v>39</v>
      </c>
      <c r="B21" s="26">
        <v>5</v>
      </c>
      <c r="C21" s="26">
        <v>5</v>
      </c>
      <c r="D21" s="26">
        <v>5</v>
      </c>
      <c r="E21" s="26">
        <v>0</v>
      </c>
      <c r="F21" s="26">
        <v>0</v>
      </c>
      <c r="G21" s="26">
        <v>5</v>
      </c>
      <c r="H21" s="26">
        <v>5</v>
      </c>
      <c r="I21" s="26">
        <v>0</v>
      </c>
      <c r="J21" s="26">
        <v>5</v>
      </c>
      <c r="K21" s="26">
        <v>0</v>
      </c>
      <c r="L21" s="9">
        <f t="shared" si="3"/>
        <v>30</v>
      </c>
      <c r="M21" s="28">
        <f t="shared" si="4"/>
        <v>60</v>
      </c>
    </row>
    <row r="22" spans="1:16" x14ac:dyDescent="0.35">
      <c r="A22" s="31" t="s">
        <v>40</v>
      </c>
      <c r="B22" s="26">
        <v>5</v>
      </c>
      <c r="C22" s="26">
        <v>10</v>
      </c>
      <c r="D22" s="26">
        <v>0</v>
      </c>
      <c r="E22" s="26">
        <v>0</v>
      </c>
      <c r="F22" s="26">
        <v>0</v>
      </c>
      <c r="G22" s="26">
        <v>5</v>
      </c>
      <c r="H22" s="26">
        <v>5</v>
      </c>
      <c r="I22" s="26">
        <v>5</v>
      </c>
      <c r="J22" s="26">
        <v>0</v>
      </c>
      <c r="K22" s="26">
        <v>5</v>
      </c>
      <c r="L22" s="9">
        <f t="shared" si="3"/>
        <v>35</v>
      </c>
      <c r="M22" s="28">
        <f t="shared" si="4"/>
        <v>70</v>
      </c>
    </row>
    <row r="23" spans="1:16" x14ac:dyDescent="0.35">
      <c r="A23" s="29" t="s">
        <v>41</v>
      </c>
      <c r="B23" s="26">
        <v>0</v>
      </c>
      <c r="C23" s="26">
        <v>10</v>
      </c>
      <c r="D23" s="26">
        <v>0</v>
      </c>
      <c r="E23" s="26">
        <v>0</v>
      </c>
      <c r="F23" s="26">
        <v>5</v>
      </c>
      <c r="G23" s="26">
        <v>0</v>
      </c>
      <c r="H23" s="26">
        <v>0</v>
      </c>
      <c r="I23" s="26">
        <v>10</v>
      </c>
      <c r="J23" s="26">
        <v>5</v>
      </c>
      <c r="K23" s="26">
        <v>5</v>
      </c>
      <c r="L23" s="9">
        <f t="shared" si="3"/>
        <v>35</v>
      </c>
      <c r="M23" s="28">
        <f t="shared" si="4"/>
        <v>70</v>
      </c>
    </row>
    <row r="24" spans="1:16" x14ac:dyDescent="0.35">
      <c r="A24" s="29" t="s">
        <v>42</v>
      </c>
      <c r="B24" s="26">
        <v>10</v>
      </c>
      <c r="C24" s="26">
        <v>0</v>
      </c>
      <c r="D24" s="26">
        <v>10</v>
      </c>
      <c r="E24" s="26">
        <v>10</v>
      </c>
      <c r="F24" s="26">
        <v>0</v>
      </c>
      <c r="G24" s="26">
        <v>0</v>
      </c>
      <c r="H24" s="26">
        <v>10</v>
      </c>
      <c r="I24" s="26">
        <v>0</v>
      </c>
      <c r="J24" s="26">
        <v>10</v>
      </c>
      <c r="K24" s="26">
        <v>0</v>
      </c>
      <c r="L24" s="9">
        <f t="shared" si="3"/>
        <v>50</v>
      </c>
      <c r="M24" s="28">
        <f t="shared" si="4"/>
        <v>100</v>
      </c>
    </row>
    <row r="25" spans="1:16" x14ac:dyDescent="0.35">
      <c r="A25" s="29" t="s">
        <v>50</v>
      </c>
      <c r="B25" s="26">
        <v>10</v>
      </c>
      <c r="C25" s="26">
        <v>5</v>
      </c>
      <c r="D25" s="26">
        <v>5</v>
      </c>
      <c r="E25" s="26">
        <v>0</v>
      </c>
      <c r="F25" s="26">
        <v>10</v>
      </c>
      <c r="G25" s="26">
        <v>0</v>
      </c>
      <c r="H25" s="26">
        <v>5</v>
      </c>
      <c r="I25" s="26">
        <v>5</v>
      </c>
      <c r="J25" s="26">
        <v>0</v>
      </c>
      <c r="K25" s="26">
        <v>0</v>
      </c>
      <c r="L25" s="9">
        <f t="shared" si="3"/>
        <v>40</v>
      </c>
      <c r="M25" s="28">
        <f>(L25/$P$2)*100</f>
        <v>66.666666666666657</v>
      </c>
    </row>
    <row r="26" spans="1:16" x14ac:dyDescent="0.35">
      <c r="A26" s="29" t="s">
        <v>51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9">
        <f t="shared" si="3"/>
        <v>0</v>
      </c>
      <c r="M26" s="35">
        <f t="shared" ref="M26:M28" si="5">(L26/$P$2)*100</f>
        <v>0</v>
      </c>
    </row>
    <row r="27" spans="1:16" x14ac:dyDescent="0.35">
      <c r="A27" s="29" t="s">
        <v>52</v>
      </c>
      <c r="B27" s="26">
        <v>10</v>
      </c>
      <c r="C27" s="26">
        <v>5</v>
      </c>
      <c r="D27" s="26">
        <v>15</v>
      </c>
      <c r="E27" s="26">
        <v>10</v>
      </c>
      <c r="F27" s="26">
        <v>5</v>
      </c>
      <c r="G27" s="26">
        <v>0</v>
      </c>
      <c r="H27" s="26">
        <v>0</v>
      </c>
      <c r="I27" s="26">
        <v>0</v>
      </c>
      <c r="J27" s="26">
        <v>10</v>
      </c>
      <c r="K27" s="26">
        <v>5</v>
      </c>
      <c r="L27" s="9">
        <f t="shared" si="3"/>
        <v>60</v>
      </c>
      <c r="M27" s="35">
        <f t="shared" si="5"/>
        <v>100</v>
      </c>
    </row>
    <row r="28" spans="1:16" x14ac:dyDescent="0.35">
      <c r="A28" s="29" t="s">
        <v>54</v>
      </c>
      <c r="B28" s="26">
        <v>0</v>
      </c>
      <c r="C28" s="26">
        <v>5</v>
      </c>
      <c r="D28" s="26">
        <v>0</v>
      </c>
      <c r="E28" s="26">
        <v>0</v>
      </c>
      <c r="F28" s="26">
        <v>0</v>
      </c>
      <c r="G28" s="26">
        <v>5</v>
      </c>
      <c r="H28" s="26">
        <v>10</v>
      </c>
      <c r="I28" s="26">
        <v>0</v>
      </c>
      <c r="J28" s="26">
        <v>5</v>
      </c>
      <c r="K28" s="26">
        <v>0</v>
      </c>
      <c r="L28" s="9">
        <f t="shared" si="3"/>
        <v>25</v>
      </c>
      <c r="M28" s="35">
        <f t="shared" si="5"/>
        <v>41.666666666666671</v>
      </c>
    </row>
    <row r="29" spans="1:16" x14ac:dyDescent="0.35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9">
        <f t="shared" si="3"/>
        <v>0</v>
      </c>
      <c r="M29" s="28">
        <f t="shared" si="4"/>
        <v>0</v>
      </c>
    </row>
    <row r="30" spans="1:16" x14ac:dyDescent="0.35">
      <c r="A30" s="1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9">
        <f t="shared" ref="L30:L31" si="6">SUM(B30:H30)</f>
        <v>0</v>
      </c>
      <c r="M30" s="28">
        <f t="shared" si="4"/>
        <v>0</v>
      </c>
    </row>
    <row r="31" spans="1:16" x14ac:dyDescent="0.35">
      <c r="A31" s="1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9">
        <f t="shared" si="6"/>
        <v>0</v>
      </c>
      <c r="M31" s="28">
        <f t="shared" si="4"/>
        <v>0</v>
      </c>
    </row>
  </sheetData>
  <customSheetViews>
    <customSheetView guid="{5B337433-77F3-426E-9637-8D40B73A7FF4}">
      <selection activeCell="F4" sqref="F4"/>
      <pageMargins left="0.7" right="0.7" top="0.75" bottom="0.75" header="0.3" footer="0.3"/>
    </customSheetView>
  </customSheetViews>
  <mergeCells count="2">
    <mergeCell ref="I2:K2"/>
    <mergeCell ref="I17:K1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workbookViewId="0">
      <selection activeCell="L2" sqref="L2"/>
    </sheetView>
  </sheetViews>
  <sheetFormatPr defaultRowHeight="14.5" x14ac:dyDescent="0.35"/>
  <cols>
    <col min="1" max="1" width="3" bestFit="1" customWidth="1"/>
    <col min="2" max="2" width="25.1796875" bestFit="1" customWidth="1"/>
  </cols>
  <sheetData>
    <row r="1" spans="1:16" ht="16" thickBot="1" x14ac:dyDescent="0.4">
      <c r="A1" s="1"/>
      <c r="B1" s="2" t="s">
        <v>0</v>
      </c>
      <c r="C1" s="1"/>
      <c r="D1" s="1"/>
      <c r="E1" s="1"/>
      <c r="F1" s="1"/>
      <c r="G1" s="1"/>
      <c r="H1" s="3"/>
      <c r="I1" s="1"/>
    </row>
    <row r="2" spans="1:16" ht="16" thickBot="1" x14ac:dyDescent="0.4">
      <c r="A2" s="1"/>
      <c r="B2" s="4"/>
      <c r="C2" s="1"/>
      <c r="D2" s="38" t="s">
        <v>1</v>
      </c>
      <c r="E2" s="39"/>
      <c r="F2" s="39"/>
      <c r="G2" s="5"/>
      <c r="H2" s="6">
        <f>MAX(H4:H8)</f>
        <v>62</v>
      </c>
      <c r="I2" s="1"/>
      <c r="K2" s="11" t="s">
        <v>61</v>
      </c>
      <c r="L2" s="11">
        <f>MAX(H9:H12,H25:H28)</f>
        <v>64</v>
      </c>
    </row>
    <row r="3" spans="1:16" x14ac:dyDescent="0.35">
      <c r="A3" s="7"/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26" t="s">
        <v>28</v>
      </c>
      <c r="H3" s="9" t="s">
        <v>7</v>
      </c>
      <c r="I3" s="7" t="s">
        <v>8</v>
      </c>
    </row>
    <row r="4" spans="1:16" x14ac:dyDescent="0.35">
      <c r="A4" s="7">
        <v>1</v>
      </c>
      <c r="B4" s="29" t="s">
        <v>43</v>
      </c>
      <c r="C4" s="9">
        <v>6</v>
      </c>
      <c r="D4" s="9">
        <v>3</v>
      </c>
      <c r="E4" s="9">
        <v>13</v>
      </c>
      <c r="F4" s="9">
        <v>11</v>
      </c>
      <c r="G4" s="9">
        <v>14</v>
      </c>
      <c r="H4" s="9">
        <f>SUM(C4:G4)</f>
        <v>47</v>
      </c>
      <c r="I4" s="7">
        <f>(H4/$H$2)*100</f>
        <v>75.806451612903231</v>
      </c>
      <c r="P4" t="s">
        <v>9</v>
      </c>
    </row>
    <row r="5" spans="1:16" x14ac:dyDescent="0.35">
      <c r="A5" s="7">
        <v>2</v>
      </c>
      <c r="B5" s="29" t="s">
        <v>44</v>
      </c>
      <c r="C5" s="9">
        <v>7</v>
      </c>
      <c r="D5" s="9">
        <v>11</v>
      </c>
      <c r="E5" s="9">
        <v>4</v>
      </c>
      <c r="F5" s="9">
        <v>6</v>
      </c>
      <c r="G5" s="9">
        <v>8</v>
      </c>
      <c r="H5" s="9">
        <f>SUM(C5:G5)</f>
        <v>36</v>
      </c>
      <c r="I5" s="33">
        <f t="shared" ref="I5:I14" si="0">(H5/$H$2)*100</f>
        <v>58.064516129032263</v>
      </c>
      <c r="L5" t="s">
        <v>10</v>
      </c>
      <c r="M5" s="11"/>
      <c r="N5" s="11"/>
      <c r="O5" s="11"/>
      <c r="P5">
        <f>SUM(M5:O5)</f>
        <v>0</v>
      </c>
    </row>
    <row r="6" spans="1:16" x14ac:dyDescent="0.35">
      <c r="A6" s="7">
        <v>3</v>
      </c>
      <c r="B6" s="29" t="s">
        <v>45</v>
      </c>
      <c r="C6" s="9">
        <v>4</v>
      </c>
      <c r="D6" s="9">
        <v>4</v>
      </c>
      <c r="E6" s="9">
        <v>3</v>
      </c>
      <c r="F6" s="9">
        <v>4</v>
      </c>
      <c r="G6" s="9">
        <v>11</v>
      </c>
      <c r="H6" s="9">
        <f>SUM(C6:G6)</f>
        <v>26</v>
      </c>
      <c r="I6" s="33">
        <f t="shared" si="0"/>
        <v>41.935483870967744</v>
      </c>
      <c r="L6" t="s">
        <v>11</v>
      </c>
      <c r="M6" s="11"/>
      <c r="N6" s="11"/>
      <c r="O6" s="11"/>
      <c r="P6">
        <f t="shared" ref="P6:P9" si="1">SUM(M6:O6)</f>
        <v>0</v>
      </c>
    </row>
    <row r="7" spans="1:16" x14ac:dyDescent="0.35">
      <c r="A7" s="7">
        <v>4</v>
      </c>
      <c r="B7" s="29" t="s">
        <v>46</v>
      </c>
      <c r="C7" s="9">
        <v>14</v>
      </c>
      <c r="D7" s="9">
        <v>7</v>
      </c>
      <c r="E7" s="9">
        <v>18</v>
      </c>
      <c r="F7" s="9">
        <v>7</v>
      </c>
      <c r="G7" s="9">
        <v>16</v>
      </c>
      <c r="H7" s="9">
        <f>SUM(C7:G7)</f>
        <v>62</v>
      </c>
      <c r="I7" s="33">
        <f t="shared" si="0"/>
        <v>100</v>
      </c>
      <c r="L7" t="s">
        <v>12</v>
      </c>
      <c r="M7" s="11"/>
      <c r="N7" s="11"/>
      <c r="O7" s="11"/>
      <c r="P7">
        <f t="shared" si="1"/>
        <v>0</v>
      </c>
    </row>
    <row r="8" spans="1:16" x14ac:dyDescent="0.35">
      <c r="A8" s="7">
        <v>5</v>
      </c>
      <c r="B8" s="29" t="s">
        <v>47</v>
      </c>
      <c r="C8" s="9">
        <v>5</v>
      </c>
      <c r="D8" s="9">
        <v>0</v>
      </c>
      <c r="E8" s="9">
        <v>12</v>
      </c>
      <c r="F8" s="9">
        <v>0</v>
      </c>
      <c r="G8" s="9">
        <v>3</v>
      </c>
      <c r="H8" s="9">
        <f>SUM(C8:G8)</f>
        <v>20</v>
      </c>
      <c r="I8" s="33">
        <f t="shared" si="0"/>
        <v>32.258064516129032</v>
      </c>
      <c r="L8" t="s">
        <v>19</v>
      </c>
      <c r="M8" s="11"/>
      <c r="N8" s="11"/>
      <c r="O8" s="11"/>
      <c r="P8">
        <f t="shared" si="1"/>
        <v>0</v>
      </c>
    </row>
    <row r="9" spans="1:16" x14ac:dyDescent="0.35">
      <c r="A9" s="7">
        <v>6</v>
      </c>
      <c r="B9" s="29" t="s">
        <v>48</v>
      </c>
      <c r="C9" s="9">
        <v>17</v>
      </c>
      <c r="D9" s="9">
        <v>21</v>
      </c>
      <c r="E9" s="9">
        <v>9</v>
      </c>
      <c r="F9" s="9">
        <v>0</v>
      </c>
      <c r="G9" s="9">
        <v>17</v>
      </c>
      <c r="H9" s="9">
        <f>SUM(C9:G9)</f>
        <v>64</v>
      </c>
      <c r="I9" s="33">
        <f>(H9/$L$2)*100</f>
        <v>100</v>
      </c>
      <c r="L9" t="s">
        <v>20</v>
      </c>
      <c r="M9" s="11"/>
      <c r="N9" s="11"/>
      <c r="O9" s="11"/>
      <c r="P9">
        <f t="shared" si="1"/>
        <v>0</v>
      </c>
    </row>
    <row r="10" spans="1:16" x14ac:dyDescent="0.35">
      <c r="A10" s="7">
        <v>7</v>
      </c>
      <c r="B10" s="30" t="s">
        <v>49</v>
      </c>
      <c r="C10" s="9">
        <v>7</v>
      </c>
      <c r="D10" s="9">
        <v>0</v>
      </c>
      <c r="E10" s="9">
        <v>4</v>
      </c>
      <c r="F10" s="9">
        <v>8</v>
      </c>
      <c r="G10" s="9">
        <v>11</v>
      </c>
      <c r="H10" s="9">
        <f>SUM(C10:G10)</f>
        <v>30</v>
      </c>
      <c r="I10" s="35">
        <f t="shared" ref="I10:I12" si="2">(H10/$L$2)*100</f>
        <v>46.875</v>
      </c>
    </row>
    <row r="11" spans="1:16" ht="15" thickBot="1" x14ac:dyDescent="0.4">
      <c r="A11" s="7">
        <v>8</v>
      </c>
      <c r="B11" s="29" t="s">
        <v>53</v>
      </c>
      <c r="C11" s="9">
        <v>7</v>
      </c>
      <c r="D11" s="9">
        <v>17</v>
      </c>
      <c r="E11" s="9">
        <v>0</v>
      </c>
      <c r="F11" s="9">
        <v>0</v>
      </c>
      <c r="G11" s="9">
        <v>0</v>
      </c>
      <c r="H11" s="9">
        <f>SUM(C11:G11)</f>
        <v>24</v>
      </c>
      <c r="I11" s="35">
        <f t="shared" si="2"/>
        <v>37.5</v>
      </c>
    </row>
    <row r="12" spans="1:16" ht="15" thickBot="1" x14ac:dyDescent="0.4">
      <c r="A12" s="7">
        <v>9</v>
      </c>
      <c r="B12" s="29" t="s">
        <v>55</v>
      </c>
      <c r="C12" s="9">
        <v>0</v>
      </c>
      <c r="D12" s="9">
        <v>5</v>
      </c>
      <c r="E12" s="9">
        <v>3</v>
      </c>
      <c r="F12" s="9">
        <v>5</v>
      </c>
      <c r="G12" s="9">
        <v>0</v>
      </c>
      <c r="H12" s="9">
        <f>SUM(C12:G12)</f>
        <v>13</v>
      </c>
      <c r="I12" s="35">
        <f t="shared" si="2"/>
        <v>20.3125</v>
      </c>
      <c r="L12" t="s">
        <v>13</v>
      </c>
      <c r="M12" s="19">
        <f>SUM(M5:O9)</f>
        <v>0</v>
      </c>
    </row>
    <row r="13" spans="1:16" x14ac:dyDescent="0.35">
      <c r="A13" s="7">
        <v>10</v>
      </c>
      <c r="B13" s="10"/>
      <c r="C13" s="9"/>
      <c r="D13" s="9"/>
      <c r="E13" s="9"/>
      <c r="F13" s="9"/>
      <c r="G13" s="9"/>
      <c r="H13" s="9">
        <f t="shared" ref="H5:H14" si="3">SUM(C13:F13)</f>
        <v>0</v>
      </c>
      <c r="I13" s="33">
        <f t="shared" si="0"/>
        <v>0</v>
      </c>
    </row>
    <row r="14" spans="1:16" x14ac:dyDescent="0.35">
      <c r="A14" s="7">
        <v>11</v>
      </c>
      <c r="B14" s="10"/>
      <c r="C14" s="9"/>
      <c r="D14" s="9"/>
      <c r="E14" s="9"/>
      <c r="F14" s="9"/>
      <c r="G14" s="9"/>
      <c r="H14" s="9">
        <f t="shared" si="3"/>
        <v>0</v>
      </c>
      <c r="I14" s="33">
        <f t="shared" si="0"/>
        <v>0</v>
      </c>
    </row>
    <row r="15" spans="1:16" x14ac:dyDescent="0.35">
      <c r="A15" s="7"/>
      <c r="B15" s="10"/>
      <c r="C15" s="7"/>
      <c r="D15" s="7"/>
      <c r="E15" s="7"/>
      <c r="F15" s="7"/>
      <c r="G15" s="26"/>
      <c r="H15" s="9"/>
      <c r="I15" s="7"/>
    </row>
    <row r="16" spans="1:16" ht="15" thickBot="1" x14ac:dyDescent="0.4">
      <c r="A16" s="12"/>
      <c r="B16" s="13"/>
      <c r="C16" s="12"/>
      <c r="D16" s="12"/>
      <c r="E16" s="12"/>
      <c r="F16" s="12"/>
      <c r="G16" s="12"/>
      <c r="H16" s="14"/>
      <c r="I16" s="12"/>
    </row>
    <row r="17" spans="1:9" ht="16" thickBot="1" x14ac:dyDescent="0.4">
      <c r="A17" s="12"/>
      <c r="B17" s="15" t="s">
        <v>14</v>
      </c>
      <c r="C17" s="12"/>
      <c r="D17" s="38" t="s">
        <v>1</v>
      </c>
      <c r="E17" s="39"/>
      <c r="F17" s="39"/>
      <c r="G17" s="27"/>
      <c r="H17" s="6">
        <f>MAX(H19:H24)</f>
        <v>57</v>
      </c>
      <c r="I17" s="12"/>
    </row>
    <row r="18" spans="1:9" x14ac:dyDescent="0.35">
      <c r="A18" s="7"/>
      <c r="B18" s="8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26" t="s">
        <v>28</v>
      </c>
      <c r="H18" s="9" t="s">
        <v>7</v>
      </c>
      <c r="I18" s="7" t="s">
        <v>8</v>
      </c>
    </row>
    <row r="19" spans="1:9" x14ac:dyDescent="0.35">
      <c r="A19" s="7">
        <v>1</v>
      </c>
      <c r="B19" s="29" t="s">
        <v>37</v>
      </c>
      <c r="C19" s="9">
        <v>4</v>
      </c>
      <c r="D19" s="9">
        <v>8</v>
      </c>
      <c r="E19" s="9">
        <v>17</v>
      </c>
      <c r="F19" s="9">
        <v>12</v>
      </c>
      <c r="G19" s="16">
        <v>9</v>
      </c>
      <c r="H19" s="16">
        <f>SUM(C19:G19)</f>
        <v>50</v>
      </c>
      <c r="I19" s="7">
        <f>(H19/$H$17)*100</f>
        <v>87.719298245614027</v>
      </c>
    </row>
    <row r="20" spans="1:9" x14ac:dyDescent="0.35">
      <c r="A20" s="7">
        <v>2</v>
      </c>
      <c r="B20" s="30" t="s">
        <v>58</v>
      </c>
      <c r="C20" s="9">
        <v>8</v>
      </c>
      <c r="D20" s="9">
        <v>7</v>
      </c>
      <c r="E20" s="9">
        <v>11</v>
      </c>
      <c r="F20" s="9">
        <v>16</v>
      </c>
      <c r="G20" s="9">
        <v>15</v>
      </c>
      <c r="H20" s="9">
        <f>SUM(C20:G20)</f>
        <v>57</v>
      </c>
      <c r="I20" s="7">
        <f>(H20/$H$17)*100</f>
        <v>100</v>
      </c>
    </row>
    <row r="21" spans="1:9" x14ac:dyDescent="0.35">
      <c r="A21" s="7">
        <v>3</v>
      </c>
      <c r="B21" s="31" t="s">
        <v>39</v>
      </c>
      <c r="C21" s="9">
        <v>3</v>
      </c>
      <c r="D21" s="9">
        <v>7</v>
      </c>
      <c r="E21" s="9">
        <v>7</v>
      </c>
      <c r="F21" s="9">
        <v>12</v>
      </c>
      <c r="G21" s="9">
        <v>4</v>
      </c>
      <c r="H21" s="17">
        <f>SUM(C21:G21)</f>
        <v>33</v>
      </c>
      <c r="I21" s="7">
        <f t="shared" ref="I21:I31" si="4">(H21/$H$17)*100</f>
        <v>57.894736842105267</v>
      </c>
    </row>
    <row r="22" spans="1:9" x14ac:dyDescent="0.35">
      <c r="A22" s="7">
        <v>4</v>
      </c>
      <c r="B22" s="31" t="s">
        <v>40</v>
      </c>
      <c r="C22" s="9">
        <v>8</v>
      </c>
      <c r="D22" s="9">
        <v>4</v>
      </c>
      <c r="E22" s="9">
        <v>0</v>
      </c>
      <c r="F22" s="9">
        <v>0</v>
      </c>
      <c r="G22" s="9">
        <v>9</v>
      </c>
      <c r="H22" s="9">
        <f>SUM(C22:G22)</f>
        <v>21</v>
      </c>
      <c r="I22" s="7">
        <f t="shared" si="4"/>
        <v>36.84210526315789</v>
      </c>
    </row>
    <row r="23" spans="1:9" x14ac:dyDescent="0.35">
      <c r="A23" s="7">
        <v>5</v>
      </c>
      <c r="B23" s="29" t="s">
        <v>41</v>
      </c>
      <c r="C23" s="9">
        <v>6</v>
      </c>
      <c r="D23" s="9">
        <v>12</v>
      </c>
      <c r="E23" s="9">
        <v>8</v>
      </c>
      <c r="F23" s="9">
        <v>5</v>
      </c>
      <c r="G23" s="9">
        <v>9</v>
      </c>
      <c r="H23" s="9">
        <f>SUM(C23:G23)</f>
        <v>40</v>
      </c>
      <c r="I23" s="7">
        <f t="shared" si="4"/>
        <v>70.175438596491219</v>
      </c>
    </row>
    <row r="24" spans="1:9" x14ac:dyDescent="0.35">
      <c r="A24" s="7">
        <v>6</v>
      </c>
      <c r="B24" s="29" t="s">
        <v>42</v>
      </c>
      <c r="C24" s="9">
        <v>0</v>
      </c>
      <c r="D24" s="9">
        <v>4</v>
      </c>
      <c r="E24" s="9">
        <v>0</v>
      </c>
      <c r="F24" s="9">
        <v>4</v>
      </c>
      <c r="G24" s="9">
        <v>5</v>
      </c>
      <c r="H24" s="9">
        <f>SUM(C24:G24)</f>
        <v>13</v>
      </c>
      <c r="I24" s="7">
        <f t="shared" si="4"/>
        <v>22.807017543859647</v>
      </c>
    </row>
    <row r="25" spans="1:9" x14ac:dyDescent="0.35">
      <c r="A25" s="7">
        <v>7</v>
      </c>
      <c r="B25" s="29" t="s">
        <v>50</v>
      </c>
      <c r="C25" s="9">
        <v>9</v>
      </c>
      <c r="D25" s="9">
        <v>9</v>
      </c>
      <c r="E25" s="9">
        <v>3</v>
      </c>
      <c r="F25" s="9">
        <v>0</v>
      </c>
      <c r="G25" s="9">
        <v>13</v>
      </c>
      <c r="H25" s="9">
        <f>SUM(C25:G25)</f>
        <v>34</v>
      </c>
      <c r="I25" s="7">
        <f>(H25/$L$2)*100</f>
        <v>53.125</v>
      </c>
    </row>
    <row r="26" spans="1:9" x14ac:dyDescent="0.35">
      <c r="A26" s="7">
        <v>8</v>
      </c>
      <c r="B26" s="29" t="s">
        <v>51</v>
      </c>
      <c r="C26" s="9">
        <v>6</v>
      </c>
      <c r="D26" s="9">
        <v>7</v>
      </c>
      <c r="E26" s="9">
        <v>8</v>
      </c>
      <c r="F26" s="9">
        <v>4</v>
      </c>
      <c r="G26" s="9">
        <v>4</v>
      </c>
      <c r="H26" s="9">
        <f>SUM(C26:G26)</f>
        <v>29</v>
      </c>
      <c r="I26" s="35">
        <f t="shared" ref="I26:I28" si="5">(H26/$L$2)*100</f>
        <v>45.3125</v>
      </c>
    </row>
    <row r="27" spans="1:9" x14ac:dyDescent="0.35">
      <c r="A27" s="7">
        <v>9</v>
      </c>
      <c r="B27" s="29" t="s">
        <v>52</v>
      </c>
      <c r="C27" s="9">
        <v>16</v>
      </c>
      <c r="D27" s="9">
        <v>13</v>
      </c>
      <c r="E27" s="9">
        <v>11</v>
      </c>
      <c r="F27" s="9">
        <v>20</v>
      </c>
      <c r="G27" s="9">
        <v>4</v>
      </c>
      <c r="H27" s="9">
        <f>SUM(C27:G27)</f>
        <v>64</v>
      </c>
      <c r="I27" s="35">
        <f t="shared" si="5"/>
        <v>100</v>
      </c>
    </row>
    <row r="28" spans="1:9" x14ac:dyDescent="0.35">
      <c r="A28" s="7">
        <v>10</v>
      </c>
      <c r="B28" s="29" t="s">
        <v>54</v>
      </c>
      <c r="C28" s="9">
        <v>3</v>
      </c>
      <c r="D28" s="9">
        <v>0</v>
      </c>
      <c r="E28" s="9">
        <v>3</v>
      </c>
      <c r="F28" s="9">
        <v>6</v>
      </c>
      <c r="G28" s="9">
        <v>3</v>
      </c>
      <c r="H28" s="9">
        <f>SUM(C28:G28)</f>
        <v>15</v>
      </c>
      <c r="I28" s="35">
        <f t="shared" si="5"/>
        <v>23.4375</v>
      </c>
    </row>
    <row r="29" spans="1:9" x14ac:dyDescent="0.35">
      <c r="A29" s="7">
        <v>11</v>
      </c>
      <c r="B29" s="10"/>
      <c r="C29" s="9"/>
      <c r="D29" s="9"/>
      <c r="E29" s="9"/>
      <c r="F29" s="9"/>
      <c r="G29" s="9"/>
      <c r="H29" s="9">
        <f t="shared" ref="H19:H31" si="6">SUM(C29:F29)</f>
        <v>0</v>
      </c>
      <c r="I29" s="7">
        <f t="shared" si="4"/>
        <v>0</v>
      </c>
    </row>
    <row r="30" spans="1:9" x14ac:dyDescent="0.35">
      <c r="A30" s="7">
        <v>12</v>
      </c>
      <c r="B30" s="4"/>
      <c r="C30" s="9"/>
      <c r="D30" s="9"/>
      <c r="E30" s="9"/>
      <c r="F30" s="9"/>
      <c r="G30" s="9"/>
      <c r="H30" s="9">
        <f t="shared" si="6"/>
        <v>0</v>
      </c>
      <c r="I30" s="7">
        <f t="shared" si="4"/>
        <v>0</v>
      </c>
    </row>
    <row r="31" spans="1:9" x14ac:dyDescent="0.35">
      <c r="A31" s="7">
        <v>13</v>
      </c>
      <c r="B31" s="10"/>
      <c r="C31" s="9"/>
      <c r="D31" s="9"/>
      <c r="E31" s="9"/>
      <c r="F31" s="9"/>
      <c r="G31" s="9"/>
      <c r="H31" s="9">
        <f t="shared" si="6"/>
        <v>0</v>
      </c>
      <c r="I31" s="7">
        <f t="shared" si="4"/>
        <v>0</v>
      </c>
    </row>
  </sheetData>
  <customSheetViews>
    <customSheetView guid="{5B337433-77F3-426E-9637-8D40B73A7FF4}" topLeftCell="A8">
      <selection activeCell="E28" sqref="E28"/>
      <pageMargins left="0.7" right="0.7" top="0.75" bottom="0.75" header="0.3" footer="0.3"/>
      <pageSetup paperSize="9" orientation="portrait" horizontalDpi="300" verticalDpi="0" copies="0" r:id="rId1"/>
    </customSheetView>
  </customSheetViews>
  <mergeCells count="2">
    <mergeCell ref="D2:F2"/>
    <mergeCell ref="D17:F17"/>
  </mergeCells>
  <pageMargins left="0.7" right="0.7" top="0.75" bottom="0.75" header="0.3" footer="0.3"/>
  <pageSetup paperSize="9" orientation="portrait" horizontalDpi="300" verticalDpi="0" copies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workbookViewId="0">
      <selection activeCell="L2" sqref="L2"/>
    </sheetView>
  </sheetViews>
  <sheetFormatPr defaultRowHeight="14.5" x14ac:dyDescent="0.35"/>
  <cols>
    <col min="1" max="1" width="4.453125" customWidth="1"/>
    <col min="2" max="2" width="20" customWidth="1"/>
    <col min="10" max="10" width="8.7265625" style="1"/>
  </cols>
  <sheetData>
    <row r="1" spans="1:16" ht="16" thickBot="1" x14ac:dyDescent="0.4">
      <c r="A1" s="1"/>
      <c r="B1" s="2" t="s">
        <v>0</v>
      </c>
      <c r="C1" s="1"/>
      <c r="D1" s="1"/>
      <c r="E1" s="1"/>
      <c r="F1" s="1"/>
      <c r="G1" s="1"/>
      <c r="H1" s="3"/>
      <c r="I1" s="1"/>
    </row>
    <row r="2" spans="1:16" ht="16" thickBot="1" x14ac:dyDescent="0.4">
      <c r="A2" s="1"/>
      <c r="B2" s="4"/>
      <c r="C2" s="1"/>
      <c r="D2" s="38" t="s">
        <v>1</v>
      </c>
      <c r="E2" s="39"/>
      <c r="F2" s="39"/>
      <c r="G2" s="27"/>
      <c r="H2" s="6">
        <f>MAX(H4:H8)</f>
        <v>41</v>
      </c>
      <c r="I2" s="1"/>
      <c r="K2" t="s">
        <v>61</v>
      </c>
      <c r="L2">
        <f>MAX(H9:H12,H25:H28)</f>
        <v>80</v>
      </c>
    </row>
    <row r="3" spans="1:16" x14ac:dyDescent="0.35">
      <c r="A3" s="7"/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26" t="s">
        <v>28</v>
      </c>
      <c r="H3" s="9" t="s">
        <v>7</v>
      </c>
      <c r="I3" s="7" t="s">
        <v>8</v>
      </c>
      <c r="J3" s="35" t="s">
        <v>62</v>
      </c>
    </row>
    <row r="4" spans="1:16" x14ac:dyDescent="0.35">
      <c r="A4" s="7">
        <v>1</v>
      </c>
      <c r="B4" s="29" t="s">
        <v>43</v>
      </c>
      <c r="C4" s="9">
        <v>4</v>
      </c>
      <c r="D4" s="9">
        <v>8</v>
      </c>
      <c r="E4" s="9">
        <v>9</v>
      </c>
      <c r="F4" s="9">
        <v>5</v>
      </c>
      <c r="G4" s="9">
        <v>11</v>
      </c>
      <c r="H4" s="9">
        <f>SUM(C4:G4)</f>
        <v>37</v>
      </c>
      <c r="I4" s="7">
        <f>(H4/$H$2)*100</f>
        <v>90.243902439024396</v>
      </c>
      <c r="J4" s="9">
        <v>3</v>
      </c>
      <c r="P4" t="s">
        <v>9</v>
      </c>
    </row>
    <row r="5" spans="1:16" x14ac:dyDescent="0.35">
      <c r="A5" s="7">
        <v>2</v>
      </c>
      <c r="B5" s="29" t="s">
        <v>44</v>
      </c>
      <c r="C5" s="9">
        <v>4</v>
      </c>
      <c r="D5" s="9">
        <v>0</v>
      </c>
      <c r="E5" s="9">
        <v>4</v>
      </c>
      <c r="F5" s="9">
        <v>11</v>
      </c>
      <c r="G5" s="9">
        <v>10</v>
      </c>
      <c r="H5" s="9">
        <f>SUM(C5:G5)</f>
        <v>29</v>
      </c>
      <c r="I5" s="28">
        <f t="shared" ref="I5:I14" si="0">(H5/$H$2)*100</f>
        <v>70.731707317073173</v>
      </c>
      <c r="J5" s="35">
        <v>0</v>
      </c>
      <c r="L5" t="s">
        <v>10</v>
      </c>
      <c r="M5" s="11"/>
      <c r="N5" s="11"/>
      <c r="O5" s="11"/>
      <c r="P5">
        <f>SUM(M5:O5)</f>
        <v>0</v>
      </c>
    </row>
    <row r="6" spans="1:16" x14ac:dyDescent="0.35">
      <c r="A6" s="7">
        <v>3</v>
      </c>
      <c r="B6" s="29" t="s">
        <v>45</v>
      </c>
      <c r="C6" s="9">
        <v>3</v>
      </c>
      <c r="D6" s="9">
        <v>11</v>
      </c>
      <c r="E6" s="9">
        <v>8</v>
      </c>
      <c r="F6" s="9">
        <v>7</v>
      </c>
      <c r="G6" s="9">
        <v>12</v>
      </c>
      <c r="H6" s="9">
        <f>SUM(C6:G6)</f>
        <v>41</v>
      </c>
      <c r="I6" s="28">
        <f t="shared" si="0"/>
        <v>100</v>
      </c>
      <c r="J6" s="35">
        <v>3</v>
      </c>
      <c r="L6" t="s">
        <v>11</v>
      </c>
      <c r="M6" s="11"/>
      <c r="N6" s="11"/>
      <c r="O6" s="11"/>
      <c r="P6">
        <f t="shared" ref="P6:P7" si="1">SUM(M6:O6)</f>
        <v>0</v>
      </c>
    </row>
    <row r="7" spans="1:16" x14ac:dyDescent="0.35">
      <c r="A7" s="7">
        <v>4</v>
      </c>
      <c r="B7" s="29" t="s">
        <v>46</v>
      </c>
      <c r="C7" s="9">
        <v>5</v>
      </c>
      <c r="D7" s="9">
        <v>0</v>
      </c>
      <c r="E7" s="9">
        <v>0</v>
      </c>
      <c r="F7" s="9">
        <v>11</v>
      </c>
      <c r="G7" s="9">
        <v>11</v>
      </c>
      <c r="H7" s="9">
        <f>SUM(C7:G7)</f>
        <v>27</v>
      </c>
      <c r="I7" s="28">
        <f t="shared" si="0"/>
        <v>65.853658536585371</v>
      </c>
      <c r="J7" s="9">
        <v>3</v>
      </c>
      <c r="L7" t="s">
        <v>12</v>
      </c>
      <c r="M7" s="11"/>
      <c r="N7" s="11"/>
      <c r="O7" s="11"/>
      <c r="P7">
        <f t="shared" si="1"/>
        <v>0</v>
      </c>
    </row>
    <row r="8" spans="1:16" x14ac:dyDescent="0.35">
      <c r="A8" s="7">
        <v>5</v>
      </c>
      <c r="B8" s="29" t="s">
        <v>47</v>
      </c>
      <c r="C8" s="9">
        <v>4</v>
      </c>
      <c r="D8" s="9">
        <v>0</v>
      </c>
      <c r="E8" s="9">
        <v>7</v>
      </c>
      <c r="F8" s="9">
        <v>6</v>
      </c>
      <c r="G8" s="9">
        <v>7</v>
      </c>
      <c r="H8" s="9">
        <f>SUM(C8:G8)</f>
        <v>24</v>
      </c>
      <c r="I8" s="28">
        <f t="shared" si="0"/>
        <v>58.536585365853654</v>
      </c>
      <c r="J8" s="9">
        <v>0</v>
      </c>
      <c r="L8" s="25"/>
      <c r="M8" s="25"/>
      <c r="N8" s="25"/>
      <c r="O8" s="25"/>
    </row>
    <row r="9" spans="1:16" x14ac:dyDescent="0.35">
      <c r="A9" s="7">
        <v>6</v>
      </c>
      <c r="B9" s="29" t="s">
        <v>48</v>
      </c>
      <c r="C9" s="9">
        <v>17</v>
      </c>
      <c r="D9" s="9">
        <v>18</v>
      </c>
      <c r="E9" s="9">
        <v>15</v>
      </c>
      <c r="F9" s="9">
        <v>22</v>
      </c>
      <c r="G9" s="9">
        <v>8</v>
      </c>
      <c r="H9" s="9">
        <f>SUM(C9:G9)</f>
        <v>80</v>
      </c>
      <c r="I9" s="28">
        <f>(H9/$L$2)*100</f>
        <v>100</v>
      </c>
      <c r="J9" s="35">
        <v>8</v>
      </c>
      <c r="L9" s="25"/>
      <c r="M9" s="25"/>
      <c r="N9" s="25"/>
      <c r="O9" s="25"/>
    </row>
    <row r="10" spans="1:16" x14ac:dyDescent="0.35">
      <c r="A10" s="7">
        <v>7</v>
      </c>
      <c r="B10" s="30" t="s">
        <v>49</v>
      </c>
      <c r="C10" s="9">
        <v>0</v>
      </c>
      <c r="D10" s="9">
        <v>5</v>
      </c>
      <c r="E10" s="9">
        <v>3</v>
      </c>
      <c r="F10" s="9">
        <v>7</v>
      </c>
      <c r="G10" s="9">
        <v>16</v>
      </c>
      <c r="H10" s="9">
        <f>SUM(C10:G10)</f>
        <v>31</v>
      </c>
      <c r="I10" s="35">
        <f t="shared" ref="I10:I12" si="2">(H10/$L$2)*100</f>
        <v>38.75</v>
      </c>
      <c r="J10" s="9">
        <v>3</v>
      </c>
    </row>
    <row r="11" spans="1:16" ht="15" thickBot="1" x14ac:dyDescent="0.4">
      <c r="A11" s="7">
        <v>8</v>
      </c>
      <c r="B11" s="29" t="s">
        <v>53</v>
      </c>
      <c r="C11" s="9">
        <v>9</v>
      </c>
      <c r="D11" s="9">
        <v>7</v>
      </c>
      <c r="E11" s="9">
        <v>17</v>
      </c>
      <c r="F11" s="9">
        <v>0</v>
      </c>
      <c r="G11" s="9">
        <v>8</v>
      </c>
      <c r="H11" s="9">
        <f>SUM(C11:G11)</f>
        <v>41</v>
      </c>
      <c r="I11" s="35">
        <f t="shared" si="2"/>
        <v>51.249999999999993</v>
      </c>
      <c r="J11" s="9">
        <v>4</v>
      </c>
    </row>
    <row r="12" spans="1:16" ht="15" thickBot="1" x14ac:dyDescent="0.4">
      <c r="A12" s="7">
        <v>9</v>
      </c>
      <c r="B12" s="29" t="s">
        <v>55</v>
      </c>
      <c r="C12" s="9">
        <v>17</v>
      </c>
      <c r="D12" s="9">
        <v>9</v>
      </c>
      <c r="E12" s="9">
        <v>3</v>
      </c>
      <c r="F12" s="9">
        <v>17</v>
      </c>
      <c r="G12" s="9">
        <v>10</v>
      </c>
      <c r="H12" s="9">
        <f>SUM(C12:G12)</f>
        <v>56</v>
      </c>
      <c r="I12" s="35">
        <f t="shared" si="2"/>
        <v>70</v>
      </c>
      <c r="J12" s="35">
        <v>6</v>
      </c>
      <c r="L12" t="s">
        <v>13</v>
      </c>
      <c r="M12" s="19">
        <f>SUM(M5:O7)</f>
        <v>0</v>
      </c>
    </row>
    <row r="13" spans="1:16" x14ac:dyDescent="0.35">
      <c r="A13" s="7">
        <v>10</v>
      </c>
      <c r="B13" s="10"/>
      <c r="C13" s="9"/>
      <c r="D13" s="9"/>
      <c r="E13" s="9"/>
      <c r="F13" s="9"/>
      <c r="G13" s="9"/>
      <c r="H13" s="9">
        <f t="shared" ref="H13:H14" si="3">SUM(C13:F13)</f>
        <v>0</v>
      </c>
      <c r="I13" s="28">
        <f t="shared" si="0"/>
        <v>0</v>
      </c>
      <c r="J13" s="35"/>
    </row>
    <row r="14" spans="1:16" x14ac:dyDescent="0.35">
      <c r="A14" s="7">
        <v>11</v>
      </c>
      <c r="B14" s="10"/>
      <c r="C14" s="9"/>
      <c r="D14" s="9"/>
      <c r="E14" s="9"/>
      <c r="F14" s="9"/>
      <c r="G14" s="9"/>
      <c r="H14" s="9">
        <f t="shared" si="3"/>
        <v>0</v>
      </c>
      <c r="I14" s="28">
        <f t="shared" si="0"/>
        <v>0</v>
      </c>
      <c r="J14" s="35"/>
    </row>
    <row r="15" spans="1:16" x14ac:dyDescent="0.35">
      <c r="A15" s="7"/>
      <c r="B15" s="10"/>
      <c r="C15" s="7"/>
      <c r="D15" s="7"/>
      <c r="E15" s="7"/>
      <c r="F15" s="7"/>
      <c r="G15" s="26"/>
      <c r="H15" s="9"/>
      <c r="I15" s="7"/>
      <c r="J15" s="35"/>
    </row>
    <row r="16" spans="1:16" ht="15" thickBot="1" x14ac:dyDescent="0.4">
      <c r="A16" s="12"/>
      <c r="B16" s="13"/>
      <c r="C16" s="12"/>
      <c r="D16" s="12"/>
      <c r="E16" s="12"/>
      <c r="F16" s="12"/>
      <c r="G16" s="12"/>
      <c r="H16" s="14"/>
      <c r="I16" s="12"/>
    </row>
    <row r="17" spans="1:10" ht="16" thickBot="1" x14ac:dyDescent="0.4">
      <c r="A17" s="12"/>
      <c r="B17" s="15" t="s">
        <v>14</v>
      </c>
      <c r="C17" s="12"/>
      <c r="D17" s="38" t="s">
        <v>1</v>
      </c>
      <c r="E17" s="39"/>
      <c r="F17" s="39"/>
      <c r="G17" s="27"/>
      <c r="H17" s="6">
        <f>MAX(H19:H24)</f>
        <v>89</v>
      </c>
      <c r="I17" s="12"/>
    </row>
    <row r="18" spans="1:10" x14ac:dyDescent="0.35">
      <c r="A18" s="7"/>
      <c r="B18" s="8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26" t="s">
        <v>28</v>
      </c>
      <c r="H18" s="9" t="s">
        <v>7</v>
      </c>
      <c r="I18" s="7" t="s">
        <v>8</v>
      </c>
      <c r="J18" s="35" t="s">
        <v>62</v>
      </c>
    </row>
    <row r="19" spans="1:10" x14ac:dyDescent="0.35">
      <c r="A19" s="7">
        <v>1</v>
      </c>
      <c r="B19" s="29" t="s">
        <v>37</v>
      </c>
      <c r="C19" s="9">
        <v>13</v>
      </c>
      <c r="D19" s="9">
        <v>13</v>
      </c>
      <c r="E19" s="9">
        <v>10</v>
      </c>
      <c r="F19" s="9">
        <v>7</v>
      </c>
      <c r="G19" s="16">
        <v>6</v>
      </c>
      <c r="H19" s="16">
        <f>SUM(C19:G19)</f>
        <v>49</v>
      </c>
      <c r="I19" s="7">
        <f>(H19/$H$17)*100</f>
        <v>55.056179775280903</v>
      </c>
      <c r="J19" s="35">
        <v>4</v>
      </c>
    </row>
    <row r="20" spans="1:10" x14ac:dyDescent="0.35">
      <c r="A20" s="7">
        <v>2</v>
      </c>
      <c r="B20" s="30" t="s">
        <v>58</v>
      </c>
      <c r="C20" s="9">
        <v>7</v>
      </c>
      <c r="D20" s="9">
        <v>21</v>
      </c>
      <c r="E20" s="9">
        <v>19</v>
      </c>
      <c r="F20" s="9">
        <v>21</v>
      </c>
      <c r="G20" s="9">
        <v>15</v>
      </c>
      <c r="H20" s="9">
        <f>SUM(C20:G20)</f>
        <v>83</v>
      </c>
      <c r="I20" s="28">
        <f t="shared" ref="I20:I31" si="4">(H20/$H$17)*100</f>
        <v>93.258426966292134</v>
      </c>
      <c r="J20" s="9">
        <v>6</v>
      </c>
    </row>
    <row r="21" spans="1:10" x14ac:dyDescent="0.35">
      <c r="A21" s="7">
        <v>3</v>
      </c>
      <c r="B21" s="31" t="s">
        <v>39</v>
      </c>
      <c r="C21" s="9">
        <v>6</v>
      </c>
      <c r="D21" s="9">
        <v>21</v>
      </c>
      <c r="E21" s="9">
        <v>17</v>
      </c>
      <c r="F21" s="9">
        <v>5</v>
      </c>
      <c r="G21" s="9">
        <v>13</v>
      </c>
      <c r="H21" s="17">
        <f>SUM(C21:G21)</f>
        <v>62</v>
      </c>
      <c r="I21" s="28">
        <f t="shared" si="4"/>
        <v>69.662921348314612</v>
      </c>
      <c r="J21" s="35">
        <v>4</v>
      </c>
    </row>
    <row r="22" spans="1:10" x14ac:dyDescent="0.35">
      <c r="A22" s="7">
        <v>4</v>
      </c>
      <c r="B22" s="31" t="s">
        <v>40</v>
      </c>
      <c r="C22" s="9">
        <v>23</v>
      </c>
      <c r="D22" s="9">
        <v>6</v>
      </c>
      <c r="E22" s="9">
        <v>23</v>
      </c>
      <c r="F22" s="9">
        <v>16</v>
      </c>
      <c r="G22" s="9">
        <v>21</v>
      </c>
      <c r="H22" s="9">
        <f>SUM(C22:G22)</f>
        <v>89</v>
      </c>
      <c r="I22" s="28">
        <f t="shared" si="4"/>
        <v>100</v>
      </c>
      <c r="J22" s="35">
        <v>8</v>
      </c>
    </row>
    <row r="23" spans="1:10" x14ac:dyDescent="0.35">
      <c r="A23" s="7">
        <v>5</v>
      </c>
      <c r="B23" s="29" t="s">
        <v>41</v>
      </c>
      <c r="C23" s="9">
        <v>4</v>
      </c>
      <c r="D23" s="9">
        <v>4</v>
      </c>
      <c r="E23" s="9">
        <v>4</v>
      </c>
      <c r="F23" s="9">
        <v>9</v>
      </c>
      <c r="G23" s="9">
        <v>8</v>
      </c>
      <c r="H23" s="9">
        <f>SUM(C23:G23)</f>
        <v>29</v>
      </c>
      <c r="I23" s="28">
        <f t="shared" si="4"/>
        <v>32.584269662921351</v>
      </c>
      <c r="J23" s="9">
        <v>1</v>
      </c>
    </row>
    <row r="24" spans="1:10" x14ac:dyDescent="0.35">
      <c r="A24" s="7">
        <v>6</v>
      </c>
      <c r="B24" s="29" t="s">
        <v>42</v>
      </c>
      <c r="C24" s="9">
        <v>12</v>
      </c>
      <c r="D24" s="9">
        <v>21</v>
      </c>
      <c r="E24" s="9">
        <v>9</v>
      </c>
      <c r="F24" s="9">
        <v>21</v>
      </c>
      <c r="G24" s="9">
        <v>6</v>
      </c>
      <c r="H24" s="9">
        <f>SUM(C24:G24)</f>
        <v>69</v>
      </c>
      <c r="I24" s="28">
        <f t="shared" si="4"/>
        <v>77.528089887640448</v>
      </c>
      <c r="J24" s="35">
        <v>4</v>
      </c>
    </row>
    <row r="25" spans="1:10" x14ac:dyDescent="0.35">
      <c r="A25" s="7">
        <v>7</v>
      </c>
      <c r="B25" s="29" t="s">
        <v>50</v>
      </c>
      <c r="C25" s="9">
        <v>7</v>
      </c>
      <c r="D25" s="9">
        <v>9</v>
      </c>
      <c r="E25" s="9">
        <v>9</v>
      </c>
      <c r="F25" s="9">
        <v>13</v>
      </c>
      <c r="G25" s="9">
        <v>10</v>
      </c>
      <c r="H25" s="9">
        <f>SUM(C25:G25)</f>
        <v>48</v>
      </c>
      <c r="I25" s="28">
        <f>(H25/$L$2)*100</f>
        <v>60</v>
      </c>
      <c r="J25" s="9">
        <v>6</v>
      </c>
    </row>
    <row r="26" spans="1:10" x14ac:dyDescent="0.35">
      <c r="A26" s="7">
        <v>8</v>
      </c>
      <c r="B26" s="29" t="s">
        <v>51</v>
      </c>
      <c r="C26" s="9">
        <v>3</v>
      </c>
      <c r="D26" s="9">
        <v>0</v>
      </c>
      <c r="E26" s="9">
        <v>3</v>
      </c>
      <c r="F26" s="9">
        <v>13</v>
      </c>
      <c r="G26" s="9">
        <v>5</v>
      </c>
      <c r="H26" s="9">
        <f>SUM(C26:G26)</f>
        <v>24</v>
      </c>
      <c r="I26" s="35">
        <f t="shared" ref="I26:I28" si="5">(H26/$L$2)*100</f>
        <v>30</v>
      </c>
      <c r="J26" s="35">
        <v>3</v>
      </c>
    </row>
    <row r="27" spans="1:10" x14ac:dyDescent="0.35">
      <c r="A27" s="7">
        <v>9</v>
      </c>
      <c r="B27" s="29" t="s">
        <v>52</v>
      </c>
      <c r="C27" s="9">
        <v>17</v>
      </c>
      <c r="D27" s="9">
        <v>7</v>
      </c>
      <c r="E27" s="9">
        <v>7</v>
      </c>
      <c r="F27" s="9">
        <v>17</v>
      </c>
      <c r="G27" s="9">
        <v>18</v>
      </c>
      <c r="H27" s="9">
        <f>SUM(C27:G27)</f>
        <v>66</v>
      </c>
      <c r="I27" s="35">
        <f t="shared" si="5"/>
        <v>82.5</v>
      </c>
      <c r="J27" s="35">
        <v>6</v>
      </c>
    </row>
    <row r="28" spans="1:10" x14ac:dyDescent="0.35">
      <c r="A28" s="7">
        <v>10</v>
      </c>
      <c r="B28" s="29" t="s">
        <v>54</v>
      </c>
      <c r="C28" s="9">
        <v>5</v>
      </c>
      <c r="D28" s="9">
        <v>7</v>
      </c>
      <c r="E28" s="9">
        <v>0</v>
      </c>
      <c r="F28" s="9">
        <v>0</v>
      </c>
      <c r="G28" s="9">
        <v>0</v>
      </c>
      <c r="H28" s="9">
        <f>SUM(C28:G28)</f>
        <v>12</v>
      </c>
      <c r="I28" s="35">
        <f>(H28/$L$2)*100</f>
        <v>15</v>
      </c>
      <c r="J28" s="35">
        <v>1</v>
      </c>
    </row>
    <row r="29" spans="1:10" x14ac:dyDescent="0.35">
      <c r="A29" s="7">
        <v>11</v>
      </c>
      <c r="B29" s="10"/>
      <c r="C29" s="9"/>
      <c r="D29" s="9"/>
      <c r="E29" s="9"/>
      <c r="F29" s="9"/>
      <c r="G29" s="9"/>
      <c r="H29" s="9">
        <f t="shared" ref="H19:H31" si="6">SUM(C29:F29)</f>
        <v>0</v>
      </c>
      <c r="I29" s="28">
        <f t="shared" si="4"/>
        <v>0</v>
      </c>
      <c r="J29" s="35"/>
    </row>
    <row r="30" spans="1:10" x14ac:dyDescent="0.35">
      <c r="A30" s="7">
        <v>12</v>
      </c>
      <c r="B30" s="4"/>
      <c r="C30" s="9"/>
      <c r="D30" s="9"/>
      <c r="E30" s="9"/>
      <c r="F30" s="9"/>
      <c r="G30" s="9"/>
      <c r="H30" s="9">
        <f t="shared" si="6"/>
        <v>0</v>
      </c>
      <c r="I30" s="28">
        <f t="shared" si="4"/>
        <v>0</v>
      </c>
      <c r="J30" s="35"/>
    </row>
    <row r="31" spans="1:10" x14ac:dyDescent="0.35">
      <c r="A31" s="7">
        <v>13</v>
      </c>
      <c r="B31" s="10"/>
      <c r="C31" s="9"/>
      <c r="D31" s="9"/>
      <c r="E31" s="9"/>
      <c r="F31" s="9"/>
      <c r="G31" s="9"/>
      <c r="H31" s="9">
        <f t="shared" si="6"/>
        <v>0</v>
      </c>
      <c r="I31" s="28">
        <f t="shared" si="4"/>
        <v>0</v>
      </c>
      <c r="J31" s="35"/>
    </row>
  </sheetData>
  <customSheetViews>
    <customSheetView guid="{5B337433-77F3-426E-9637-8D40B73A7FF4}" topLeftCell="A7">
      <selection activeCell="B25" sqref="B25:B28"/>
      <pageMargins left="0.7" right="0.7" top="0.75" bottom="0.75" header="0.3" footer="0.3"/>
    </customSheetView>
  </customSheetViews>
  <mergeCells count="2">
    <mergeCell ref="D2:F2"/>
    <mergeCell ref="D17:F1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opLeftCell="A10" workbookViewId="0">
      <selection activeCell="C26" sqref="C26:J26"/>
    </sheetView>
  </sheetViews>
  <sheetFormatPr defaultRowHeight="14.5" x14ac:dyDescent="0.35"/>
  <cols>
    <col min="1" max="1" width="3" bestFit="1" customWidth="1"/>
    <col min="2" max="2" width="25.1796875" bestFit="1" customWidth="1"/>
    <col min="14" max="14" width="8.7265625" style="1"/>
  </cols>
  <sheetData>
    <row r="1" spans="1:14" ht="16" thickBot="1" x14ac:dyDescent="0.4">
      <c r="A1" s="1"/>
      <c r="B1" s="20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4" ht="16" thickBot="1" x14ac:dyDescent="0.4">
      <c r="A2" s="1"/>
      <c r="B2" s="1"/>
      <c r="C2" s="1"/>
      <c r="D2" s="1"/>
      <c r="E2" s="1"/>
      <c r="F2" s="1"/>
      <c r="G2" s="38" t="s">
        <v>1</v>
      </c>
      <c r="H2" s="39"/>
      <c r="I2" s="39"/>
      <c r="J2" s="21">
        <f>MAX(J4:J8)</f>
        <v>46</v>
      </c>
      <c r="K2" s="1"/>
      <c r="L2" s="11" t="s">
        <v>61</v>
      </c>
      <c r="M2" s="11">
        <f>MAX(J9:J12,J25:J28)</f>
        <v>55</v>
      </c>
    </row>
    <row r="3" spans="1:14" x14ac:dyDescent="0.35">
      <c r="A3" s="7"/>
      <c r="B3" s="7" t="s">
        <v>2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21</v>
      </c>
      <c r="H3" s="7" t="s">
        <v>22</v>
      </c>
      <c r="I3" s="7" t="s">
        <v>23</v>
      </c>
      <c r="J3" s="7" t="s">
        <v>7</v>
      </c>
      <c r="K3" s="7" t="s">
        <v>8</v>
      </c>
      <c r="N3" s="35" t="s">
        <v>62</v>
      </c>
    </row>
    <row r="4" spans="1:14" x14ac:dyDescent="0.35">
      <c r="A4" s="7">
        <v>1</v>
      </c>
      <c r="B4" s="29" t="s">
        <v>43</v>
      </c>
      <c r="C4" s="7">
        <v>0</v>
      </c>
      <c r="D4" s="7">
        <v>3</v>
      </c>
      <c r="E4" s="7">
        <v>10</v>
      </c>
      <c r="F4" s="7">
        <v>9</v>
      </c>
      <c r="G4" s="7">
        <v>5</v>
      </c>
      <c r="H4" s="7">
        <v>4</v>
      </c>
      <c r="I4" s="7">
        <v>3</v>
      </c>
      <c r="J4" s="9">
        <f t="shared" ref="J4:J14" si="0">SUM(C4:I4)</f>
        <v>34</v>
      </c>
      <c r="K4" s="7">
        <f>(J4/$J$2)*100</f>
        <v>73.91304347826086</v>
      </c>
      <c r="N4" s="35">
        <v>2</v>
      </c>
    </row>
    <row r="5" spans="1:14" x14ac:dyDescent="0.35">
      <c r="A5" s="7">
        <v>2</v>
      </c>
      <c r="B5" s="29" t="s">
        <v>44</v>
      </c>
      <c r="C5" s="7">
        <v>4</v>
      </c>
      <c r="D5" s="7">
        <v>0</v>
      </c>
      <c r="E5" s="7">
        <v>0</v>
      </c>
      <c r="F5" s="7">
        <v>11</v>
      </c>
      <c r="G5" s="7">
        <v>4</v>
      </c>
      <c r="H5" s="7">
        <v>8</v>
      </c>
      <c r="I5" s="7">
        <v>7</v>
      </c>
      <c r="J5" s="9">
        <f t="shared" si="0"/>
        <v>34</v>
      </c>
      <c r="K5" s="28">
        <f t="shared" ref="K5:K14" si="1">(J5/$J$2)*100</f>
        <v>73.91304347826086</v>
      </c>
      <c r="N5" s="35">
        <v>0</v>
      </c>
    </row>
    <row r="6" spans="1:14" x14ac:dyDescent="0.35">
      <c r="A6" s="7">
        <v>3</v>
      </c>
      <c r="B6" s="29" t="s">
        <v>45</v>
      </c>
      <c r="C6" s="7">
        <v>0</v>
      </c>
      <c r="D6" s="7">
        <v>0</v>
      </c>
      <c r="E6" s="7">
        <v>4</v>
      </c>
      <c r="F6" s="7">
        <v>0</v>
      </c>
      <c r="G6" s="7">
        <v>3</v>
      </c>
      <c r="H6" s="7">
        <v>6</v>
      </c>
      <c r="I6" s="7">
        <v>3</v>
      </c>
      <c r="J6" s="9">
        <f t="shared" si="0"/>
        <v>16</v>
      </c>
      <c r="K6" s="28">
        <f t="shared" si="1"/>
        <v>34.782608695652172</v>
      </c>
      <c r="N6" s="35">
        <v>0</v>
      </c>
    </row>
    <row r="7" spans="1:14" x14ac:dyDescent="0.35">
      <c r="A7" s="7">
        <v>4</v>
      </c>
      <c r="B7" s="29" t="s">
        <v>46</v>
      </c>
      <c r="C7" s="7">
        <v>5</v>
      </c>
      <c r="D7" s="7">
        <v>4</v>
      </c>
      <c r="E7" s="7">
        <v>8</v>
      </c>
      <c r="F7" s="7">
        <v>13</v>
      </c>
      <c r="G7" s="7">
        <v>9</v>
      </c>
      <c r="H7" s="7">
        <v>3</v>
      </c>
      <c r="I7" s="7">
        <v>4</v>
      </c>
      <c r="J7" s="9">
        <f t="shared" si="0"/>
        <v>46</v>
      </c>
      <c r="K7" s="28">
        <f t="shared" si="1"/>
        <v>100</v>
      </c>
      <c r="N7" s="35">
        <v>3</v>
      </c>
    </row>
    <row r="8" spans="1:14" x14ac:dyDescent="0.35">
      <c r="A8" s="7">
        <v>5</v>
      </c>
      <c r="B8" s="29" t="s">
        <v>47</v>
      </c>
      <c r="C8" s="7">
        <v>4</v>
      </c>
      <c r="D8" s="7">
        <v>4</v>
      </c>
      <c r="E8" s="7">
        <v>7</v>
      </c>
      <c r="F8" s="7">
        <v>13</v>
      </c>
      <c r="G8" s="7">
        <v>5</v>
      </c>
      <c r="H8" s="7">
        <v>7</v>
      </c>
      <c r="I8" s="7">
        <v>0</v>
      </c>
      <c r="J8" s="9">
        <f t="shared" si="0"/>
        <v>40</v>
      </c>
      <c r="K8" s="28">
        <f t="shared" si="1"/>
        <v>86.956521739130437</v>
      </c>
      <c r="N8" s="35">
        <v>2</v>
      </c>
    </row>
    <row r="9" spans="1:14" x14ac:dyDescent="0.35">
      <c r="A9" s="7">
        <v>6</v>
      </c>
      <c r="B9" s="29" t="s">
        <v>48</v>
      </c>
      <c r="C9" s="7">
        <v>10</v>
      </c>
      <c r="D9" s="7">
        <v>6</v>
      </c>
      <c r="E9" s="7">
        <v>5</v>
      </c>
      <c r="F9" s="7">
        <v>0</v>
      </c>
      <c r="G9" s="7">
        <v>0</v>
      </c>
      <c r="H9" s="7">
        <v>0</v>
      </c>
      <c r="I9" s="7">
        <v>4</v>
      </c>
      <c r="J9" s="9">
        <f t="shared" si="0"/>
        <v>25</v>
      </c>
      <c r="K9" s="28">
        <f>(J9/$M$2)*100</f>
        <v>45.454545454545453</v>
      </c>
      <c r="N9" s="35">
        <v>3</v>
      </c>
    </row>
    <row r="10" spans="1:14" x14ac:dyDescent="0.35">
      <c r="A10" s="7">
        <v>7</v>
      </c>
      <c r="B10" s="30" t="s">
        <v>49</v>
      </c>
      <c r="C10" s="7">
        <v>0</v>
      </c>
      <c r="D10" s="7">
        <v>5</v>
      </c>
      <c r="E10" s="7">
        <v>4</v>
      </c>
      <c r="F10" s="7">
        <v>3</v>
      </c>
      <c r="G10" s="7">
        <v>4</v>
      </c>
      <c r="H10" s="7">
        <v>5</v>
      </c>
      <c r="I10" s="7">
        <v>5</v>
      </c>
      <c r="J10" s="9">
        <f t="shared" si="0"/>
        <v>26</v>
      </c>
      <c r="K10" s="35">
        <f t="shared" ref="K10:K12" si="2">(J10/$M$2)*100</f>
        <v>47.272727272727273</v>
      </c>
      <c r="N10" s="35">
        <v>3</v>
      </c>
    </row>
    <row r="11" spans="1:14" x14ac:dyDescent="0.35">
      <c r="A11" s="7">
        <v>8</v>
      </c>
      <c r="B11" s="29" t="s">
        <v>53</v>
      </c>
      <c r="C11" s="7">
        <v>3</v>
      </c>
      <c r="D11" s="7">
        <v>0</v>
      </c>
      <c r="E11" s="7">
        <v>4</v>
      </c>
      <c r="F11" s="7">
        <v>5</v>
      </c>
      <c r="G11" s="7">
        <v>8</v>
      </c>
      <c r="H11" s="7">
        <v>9</v>
      </c>
      <c r="I11" s="7">
        <v>8</v>
      </c>
      <c r="J11" s="9">
        <f t="shared" si="0"/>
        <v>37</v>
      </c>
      <c r="K11" s="35">
        <f t="shared" si="2"/>
        <v>67.272727272727266</v>
      </c>
      <c r="N11" s="35">
        <v>3</v>
      </c>
    </row>
    <row r="12" spans="1:14" x14ac:dyDescent="0.35">
      <c r="A12" s="7">
        <v>9</v>
      </c>
      <c r="B12" s="29" t="s">
        <v>55</v>
      </c>
      <c r="C12" s="7">
        <v>3</v>
      </c>
      <c r="D12" s="7">
        <v>8</v>
      </c>
      <c r="E12" s="7">
        <v>0</v>
      </c>
      <c r="F12" s="7">
        <v>3</v>
      </c>
      <c r="G12" s="7">
        <v>5</v>
      </c>
      <c r="H12" s="7">
        <v>0</v>
      </c>
      <c r="I12" s="7">
        <v>3</v>
      </c>
      <c r="J12" s="9">
        <f t="shared" si="0"/>
        <v>22</v>
      </c>
      <c r="K12" s="35">
        <f t="shared" si="2"/>
        <v>40</v>
      </c>
      <c r="N12" s="35">
        <v>2</v>
      </c>
    </row>
    <row r="13" spans="1:14" x14ac:dyDescent="0.35">
      <c r="A13" s="7">
        <v>10</v>
      </c>
      <c r="B13" s="10"/>
      <c r="C13" s="7"/>
      <c r="D13" s="7"/>
      <c r="E13" s="7"/>
      <c r="F13" s="7"/>
      <c r="G13" s="7"/>
      <c r="H13" s="7"/>
      <c r="I13" s="7"/>
      <c r="J13" s="9">
        <f t="shared" si="0"/>
        <v>0</v>
      </c>
      <c r="K13" s="28">
        <f t="shared" si="1"/>
        <v>0</v>
      </c>
      <c r="N13" s="35"/>
    </row>
    <row r="14" spans="1:14" x14ac:dyDescent="0.35">
      <c r="A14" s="7">
        <v>11</v>
      </c>
      <c r="B14" s="10"/>
      <c r="C14" s="7"/>
      <c r="D14" s="7"/>
      <c r="E14" s="7"/>
      <c r="F14" s="7"/>
      <c r="G14" s="7"/>
      <c r="H14" s="7"/>
      <c r="I14" s="7"/>
      <c r="J14" s="9">
        <f t="shared" si="0"/>
        <v>0</v>
      </c>
      <c r="K14" s="28">
        <f t="shared" si="1"/>
        <v>0</v>
      </c>
      <c r="N14" s="35"/>
    </row>
    <row r="15" spans="1:14" x14ac:dyDescent="0.35">
      <c r="A15" s="7">
        <v>12</v>
      </c>
      <c r="B15" s="11"/>
      <c r="C15" s="7"/>
      <c r="D15" s="7"/>
      <c r="E15" s="7"/>
      <c r="F15" s="7"/>
      <c r="G15" s="7"/>
      <c r="H15" s="7"/>
      <c r="I15" s="7"/>
      <c r="J15" s="9"/>
      <c r="K15" s="7"/>
      <c r="N15" s="35"/>
    </row>
    <row r="16" spans="1:14" ht="15" thickBot="1" x14ac:dyDescent="0.4">
      <c r="A16" s="12"/>
      <c r="B16" s="22"/>
      <c r="C16" s="12"/>
      <c r="D16" s="12"/>
      <c r="E16" s="12"/>
      <c r="F16" s="12"/>
      <c r="G16" s="12"/>
      <c r="H16" s="12"/>
      <c r="I16" s="12"/>
      <c r="J16" s="12"/>
      <c r="K16" s="12"/>
    </row>
    <row r="17" spans="1:14" ht="16" thickBot="1" x14ac:dyDescent="0.4">
      <c r="A17" s="12"/>
      <c r="B17" s="23" t="s">
        <v>14</v>
      </c>
      <c r="C17" s="12"/>
      <c r="D17" s="12"/>
      <c r="E17" s="12"/>
      <c r="F17" s="12"/>
      <c r="G17" s="38" t="s">
        <v>1</v>
      </c>
      <c r="H17" s="39"/>
      <c r="I17" s="39"/>
      <c r="J17" s="21">
        <f>MAX(J19:J24)</f>
        <v>60</v>
      </c>
      <c r="K17" s="12"/>
    </row>
    <row r="18" spans="1:14" x14ac:dyDescent="0.35">
      <c r="A18" s="7"/>
      <c r="B18" s="7" t="s">
        <v>2</v>
      </c>
      <c r="C18" s="7" t="s">
        <v>15</v>
      </c>
      <c r="D18" s="7" t="s">
        <v>16</v>
      </c>
      <c r="E18" s="7" t="s">
        <v>17</v>
      </c>
      <c r="F18" s="7" t="s">
        <v>18</v>
      </c>
      <c r="G18" s="7" t="s">
        <v>21</v>
      </c>
      <c r="H18" s="7" t="s">
        <v>22</v>
      </c>
      <c r="I18" s="7" t="s">
        <v>23</v>
      </c>
      <c r="J18" s="7" t="s">
        <v>7</v>
      </c>
      <c r="K18" s="7" t="s">
        <v>8</v>
      </c>
      <c r="N18" s="35" t="s">
        <v>62</v>
      </c>
    </row>
    <row r="19" spans="1:14" x14ac:dyDescent="0.35">
      <c r="A19" s="7">
        <v>1</v>
      </c>
      <c r="B19" s="29" t="s">
        <v>37</v>
      </c>
      <c r="C19" s="7">
        <v>13</v>
      </c>
      <c r="D19" s="7">
        <v>0</v>
      </c>
      <c r="E19" s="7">
        <v>0</v>
      </c>
      <c r="F19" s="7">
        <v>0</v>
      </c>
      <c r="G19" s="7">
        <v>4</v>
      </c>
      <c r="H19" s="7">
        <v>8</v>
      </c>
      <c r="I19" s="7">
        <v>4</v>
      </c>
      <c r="J19" s="24">
        <f t="shared" ref="J19:J29" si="3">SUM(C19:I19)</f>
        <v>29</v>
      </c>
      <c r="K19" s="7">
        <f>(J19/$J$17)*100</f>
        <v>48.333333333333336</v>
      </c>
      <c r="N19" s="35">
        <v>2</v>
      </c>
    </row>
    <row r="20" spans="1:14" x14ac:dyDescent="0.35">
      <c r="A20" s="7">
        <v>2</v>
      </c>
      <c r="B20" s="30" t="s">
        <v>58</v>
      </c>
      <c r="C20" s="7">
        <v>0</v>
      </c>
      <c r="D20" s="7">
        <v>0</v>
      </c>
      <c r="E20" s="7">
        <v>0</v>
      </c>
      <c r="F20" s="7">
        <v>6</v>
      </c>
      <c r="G20" s="7">
        <v>5</v>
      </c>
      <c r="H20" s="7">
        <v>0</v>
      </c>
      <c r="I20" s="7">
        <v>4</v>
      </c>
      <c r="J20" s="9">
        <f t="shared" si="3"/>
        <v>15</v>
      </c>
      <c r="K20" s="28">
        <f t="shared" ref="K20:K31" si="4">(J20/$J$17)*100</f>
        <v>25</v>
      </c>
      <c r="N20" s="35">
        <v>1</v>
      </c>
    </row>
    <row r="21" spans="1:14" x14ac:dyDescent="0.35">
      <c r="A21" s="7">
        <v>3</v>
      </c>
      <c r="B21" s="31" t="s">
        <v>39</v>
      </c>
      <c r="C21" s="7">
        <v>8</v>
      </c>
      <c r="D21" s="7">
        <v>5</v>
      </c>
      <c r="E21" s="7">
        <v>8</v>
      </c>
      <c r="F21" s="7">
        <v>7</v>
      </c>
      <c r="G21" s="7">
        <v>13</v>
      </c>
      <c r="H21" s="7">
        <v>10</v>
      </c>
      <c r="I21" s="7">
        <v>9</v>
      </c>
      <c r="J21" s="9">
        <f t="shared" si="3"/>
        <v>60</v>
      </c>
      <c r="K21" s="28">
        <f t="shared" si="4"/>
        <v>100</v>
      </c>
      <c r="N21" s="35">
        <v>6</v>
      </c>
    </row>
    <row r="22" spans="1:14" x14ac:dyDescent="0.35">
      <c r="A22" s="7">
        <v>4</v>
      </c>
      <c r="B22" s="31" t="s">
        <v>40</v>
      </c>
      <c r="C22" s="7">
        <v>7</v>
      </c>
      <c r="D22" s="7">
        <v>0</v>
      </c>
      <c r="E22" s="7">
        <v>0</v>
      </c>
      <c r="F22" s="7">
        <v>3</v>
      </c>
      <c r="G22" s="7">
        <v>0</v>
      </c>
      <c r="H22" s="7">
        <v>3</v>
      </c>
      <c r="I22" s="7">
        <v>7</v>
      </c>
      <c r="J22" s="9">
        <f t="shared" si="3"/>
        <v>20</v>
      </c>
      <c r="K22" s="28">
        <f t="shared" si="4"/>
        <v>33.333333333333329</v>
      </c>
      <c r="N22" s="35">
        <v>0</v>
      </c>
    </row>
    <row r="23" spans="1:14" x14ac:dyDescent="0.35">
      <c r="A23" s="7">
        <v>5</v>
      </c>
      <c r="B23" s="29" t="s">
        <v>41</v>
      </c>
      <c r="C23" s="7">
        <v>5</v>
      </c>
      <c r="D23" s="7">
        <v>5</v>
      </c>
      <c r="E23" s="7">
        <v>0</v>
      </c>
      <c r="F23" s="7">
        <v>9</v>
      </c>
      <c r="G23" s="7">
        <v>5</v>
      </c>
      <c r="H23" s="7">
        <v>4</v>
      </c>
      <c r="I23" s="7">
        <v>3</v>
      </c>
      <c r="J23" s="9">
        <f t="shared" si="3"/>
        <v>31</v>
      </c>
      <c r="K23" s="28">
        <f t="shared" si="4"/>
        <v>51.666666666666671</v>
      </c>
      <c r="N23" s="35">
        <v>4</v>
      </c>
    </row>
    <row r="24" spans="1:14" x14ac:dyDescent="0.35">
      <c r="A24" s="7">
        <v>6</v>
      </c>
      <c r="B24" s="29" t="s">
        <v>42</v>
      </c>
      <c r="C24" s="7">
        <v>10</v>
      </c>
      <c r="D24" s="7">
        <v>7</v>
      </c>
      <c r="E24" s="7">
        <v>9</v>
      </c>
      <c r="F24" s="7">
        <v>9</v>
      </c>
      <c r="G24" s="7">
        <v>0</v>
      </c>
      <c r="H24" s="7">
        <v>13</v>
      </c>
      <c r="I24" s="7">
        <v>9</v>
      </c>
      <c r="J24" s="9">
        <f t="shared" si="3"/>
        <v>57</v>
      </c>
      <c r="K24" s="28">
        <f>(J24/$J$17)*100</f>
        <v>95</v>
      </c>
      <c r="N24" s="35">
        <v>6</v>
      </c>
    </row>
    <row r="25" spans="1:14" x14ac:dyDescent="0.35">
      <c r="A25" s="7">
        <v>7</v>
      </c>
      <c r="B25" s="29" t="s">
        <v>50</v>
      </c>
      <c r="C25" s="7">
        <v>9</v>
      </c>
      <c r="D25" s="7">
        <v>4</v>
      </c>
      <c r="E25" s="7">
        <v>7</v>
      </c>
      <c r="F25" s="7">
        <v>10</v>
      </c>
      <c r="G25" s="7">
        <v>11</v>
      </c>
      <c r="H25" s="7">
        <v>4</v>
      </c>
      <c r="I25" s="7">
        <v>10</v>
      </c>
      <c r="J25" s="9">
        <f t="shared" si="3"/>
        <v>55</v>
      </c>
      <c r="K25" s="35">
        <f>(J25/$M$2)*100</f>
        <v>100</v>
      </c>
      <c r="N25" s="35">
        <v>4</v>
      </c>
    </row>
    <row r="26" spans="1:14" x14ac:dyDescent="0.35">
      <c r="A26" s="7">
        <v>8</v>
      </c>
      <c r="B26" s="29" t="s">
        <v>51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5</v>
      </c>
      <c r="I26" s="7">
        <v>0</v>
      </c>
      <c r="J26" s="9">
        <f t="shared" si="3"/>
        <v>8</v>
      </c>
      <c r="K26" s="35">
        <f t="shared" ref="K26:K28" si="5">(J26/$M$2)*100</f>
        <v>14.545454545454545</v>
      </c>
      <c r="N26" s="35">
        <v>1</v>
      </c>
    </row>
    <row r="27" spans="1:14" x14ac:dyDescent="0.35">
      <c r="A27" s="7">
        <v>9</v>
      </c>
      <c r="B27" s="29" t="s">
        <v>52</v>
      </c>
      <c r="C27" s="7">
        <v>0</v>
      </c>
      <c r="D27" s="7">
        <v>0</v>
      </c>
      <c r="E27" s="7">
        <v>9</v>
      </c>
      <c r="F27" s="7">
        <v>5</v>
      </c>
      <c r="G27" s="7">
        <v>7</v>
      </c>
      <c r="H27" s="7">
        <v>8</v>
      </c>
      <c r="I27" s="7">
        <v>8</v>
      </c>
      <c r="J27" s="9">
        <f t="shared" si="3"/>
        <v>37</v>
      </c>
      <c r="K27" s="35">
        <f t="shared" si="5"/>
        <v>67.272727272727266</v>
      </c>
      <c r="N27" s="35">
        <v>2</v>
      </c>
    </row>
    <row r="28" spans="1:14" x14ac:dyDescent="0.35">
      <c r="A28" s="7">
        <v>10</v>
      </c>
      <c r="B28" s="29" t="s">
        <v>54</v>
      </c>
      <c r="C28" s="7">
        <v>4</v>
      </c>
      <c r="D28" s="7">
        <v>6</v>
      </c>
      <c r="E28" s="7">
        <v>4</v>
      </c>
      <c r="F28" s="7">
        <v>4</v>
      </c>
      <c r="G28" s="7">
        <v>3</v>
      </c>
      <c r="H28" s="7">
        <v>4</v>
      </c>
      <c r="I28" s="7">
        <v>0</v>
      </c>
      <c r="J28" s="9">
        <f t="shared" si="3"/>
        <v>25</v>
      </c>
      <c r="K28" s="35">
        <f t="shared" si="5"/>
        <v>45.454545454545453</v>
      </c>
      <c r="N28" s="35">
        <v>0</v>
      </c>
    </row>
    <row r="29" spans="1:14" x14ac:dyDescent="0.35">
      <c r="A29" s="7">
        <v>11</v>
      </c>
      <c r="B29" s="10"/>
      <c r="C29" s="7"/>
      <c r="D29" s="7"/>
      <c r="E29" s="7"/>
      <c r="F29" s="7"/>
      <c r="G29" s="7"/>
      <c r="H29" s="7"/>
      <c r="I29" s="7"/>
      <c r="J29" s="9">
        <f t="shared" si="3"/>
        <v>0</v>
      </c>
      <c r="K29" s="28">
        <f t="shared" si="4"/>
        <v>0</v>
      </c>
      <c r="N29" s="35"/>
    </row>
    <row r="30" spans="1:14" x14ac:dyDescent="0.35">
      <c r="A30" s="7">
        <v>12</v>
      </c>
      <c r="B30" s="10"/>
      <c r="C30" s="7"/>
      <c r="D30" s="7"/>
      <c r="E30" s="7"/>
      <c r="F30" s="7"/>
      <c r="G30" s="7"/>
      <c r="H30" s="7"/>
      <c r="I30" s="7"/>
      <c r="J30" s="9">
        <f t="shared" ref="J30:J31" si="6">SUM(C30:I30)</f>
        <v>0</v>
      </c>
      <c r="K30" s="28">
        <f t="shared" si="4"/>
        <v>0</v>
      </c>
      <c r="N30" s="35"/>
    </row>
    <row r="31" spans="1:14" x14ac:dyDescent="0.35">
      <c r="A31" s="7">
        <v>13</v>
      </c>
      <c r="B31" s="10"/>
      <c r="C31" s="7"/>
      <c r="D31" s="7"/>
      <c r="E31" s="7"/>
      <c r="F31" s="7"/>
      <c r="G31" s="7"/>
      <c r="H31" s="7"/>
      <c r="I31" s="7"/>
      <c r="J31" s="9">
        <f t="shared" si="6"/>
        <v>0</v>
      </c>
      <c r="K31" s="28">
        <f t="shared" si="4"/>
        <v>0</v>
      </c>
      <c r="N31" s="35"/>
    </row>
  </sheetData>
  <customSheetViews>
    <customSheetView guid="{5B337433-77F3-426E-9637-8D40B73A7FF4}" topLeftCell="A10">
      <selection activeCell="B25" sqref="B25:B28"/>
      <pageMargins left="0.7" right="0.7" top="0.75" bottom="0.75" header="0.3" footer="0.3"/>
    </customSheetView>
  </customSheetViews>
  <mergeCells count="2">
    <mergeCell ref="G2:I2"/>
    <mergeCell ref="G17:I1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workbookViewId="0">
      <selection activeCell="M22" sqref="M22"/>
    </sheetView>
  </sheetViews>
  <sheetFormatPr defaultRowHeight="14.5" x14ac:dyDescent="0.35"/>
  <cols>
    <col min="1" max="1" width="5" customWidth="1"/>
    <col min="2" max="2" width="21.08984375" customWidth="1"/>
  </cols>
  <sheetData>
    <row r="1" spans="1:18" ht="16" thickBo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3"/>
      <c r="K1" s="1"/>
    </row>
    <row r="2" spans="1:18" ht="16" thickBot="1" x14ac:dyDescent="0.4">
      <c r="A2" s="1"/>
      <c r="B2" s="4"/>
      <c r="C2" s="1"/>
      <c r="D2" s="38" t="s">
        <v>1</v>
      </c>
      <c r="E2" s="39"/>
      <c r="F2" s="39"/>
      <c r="G2" s="12"/>
      <c r="H2" s="12"/>
      <c r="I2" s="12"/>
      <c r="J2" s="6">
        <f>MAX(J4:J8)</f>
        <v>8</v>
      </c>
      <c r="K2" s="1"/>
      <c r="L2" s="11" t="s">
        <v>61</v>
      </c>
      <c r="M2" s="11">
        <f>MAX(J9:J12,J25:J28)</f>
        <v>38</v>
      </c>
    </row>
    <row r="3" spans="1:18" x14ac:dyDescent="0.35">
      <c r="A3" s="7"/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26" t="s">
        <v>28</v>
      </c>
      <c r="H3" s="26" t="s">
        <v>30</v>
      </c>
      <c r="I3" s="26" t="s">
        <v>31</v>
      </c>
      <c r="J3" s="9" t="s">
        <v>7</v>
      </c>
      <c r="K3" s="7" t="s">
        <v>8</v>
      </c>
      <c r="L3" s="47">
        <v>5</v>
      </c>
    </row>
    <row r="4" spans="1:18" x14ac:dyDescent="0.35">
      <c r="A4" s="7">
        <v>1</v>
      </c>
      <c r="B4" s="29" t="s">
        <v>43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f>SUM(C4:I4)</f>
        <v>0</v>
      </c>
      <c r="K4" s="7">
        <f>(J4/$J$2)*100</f>
        <v>0</v>
      </c>
      <c r="L4" s="9">
        <v>0</v>
      </c>
      <c r="R4" t="s">
        <v>9</v>
      </c>
    </row>
    <row r="5" spans="1:18" x14ac:dyDescent="0.35">
      <c r="A5" s="7">
        <v>2</v>
      </c>
      <c r="B5" s="29" t="s">
        <v>44</v>
      </c>
      <c r="C5" s="9">
        <v>0</v>
      </c>
      <c r="D5" s="9">
        <v>0</v>
      </c>
      <c r="E5" s="9">
        <v>0</v>
      </c>
      <c r="F5" s="9">
        <v>4</v>
      </c>
      <c r="G5" s="9">
        <v>0</v>
      </c>
      <c r="H5" s="9">
        <v>0</v>
      </c>
      <c r="I5" s="9">
        <v>4</v>
      </c>
      <c r="J5" s="9">
        <f>SUM(C5:I5)</f>
        <v>8</v>
      </c>
      <c r="K5" s="7">
        <f t="shared" ref="K5:K14" si="0">(J5/$J$2)*100</f>
        <v>100</v>
      </c>
      <c r="L5" s="35">
        <v>0</v>
      </c>
      <c r="N5" t="s">
        <v>10</v>
      </c>
      <c r="O5" s="11"/>
      <c r="P5" s="11"/>
      <c r="Q5" s="11"/>
      <c r="R5">
        <f>SUM(O5:Q5)</f>
        <v>0</v>
      </c>
    </row>
    <row r="6" spans="1:18" x14ac:dyDescent="0.35">
      <c r="A6" s="7">
        <v>3</v>
      </c>
      <c r="B6" s="29" t="s">
        <v>45</v>
      </c>
      <c r="C6" s="9">
        <v>5</v>
      </c>
      <c r="D6" s="9">
        <v>0</v>
      </c>
      <c r="E6" s="9">
        <v>3</v>
      </c>
      <c r="F6" s="9">
        <v>0</v>
      </c>
      <c r="G6" s="9">
        <v>0</v>
      </c>
      <c r="H6" s="9">
        <v>0</v>
      </c>
      <c r="I6" s="9">
        <v>0</v>
      </c>
      <c r="J6" s="9">
        <f>SUM(C6:I6)</f>
        <v>8</v>
      </c>
      <c r="K6" s="7">
        <f t="shared" si="0"/>
        <v>100</v>
      </c>
      <c r="L6" s="35">
        <v>1</v>
      </c>
      <c r="N6" t="s">
        <v>11</v>
      </c>
      <c r="O6" s="11"/>
      <c r="P6" s="11"/>
      <c r="Q6" s="11"/>
      <c r="R6">
        <f t="shared" ref="R6:R9" si="1">SUM(O6:Q6)</f>
        <v>0</v>
      </c>
    </row>
    <row r="7" spans="1:18" x14ac:dyDescent="0.35">
      <c r="A7" s="7">
        <v>4</v>
      </c>
      <c r="B7" s="29" t="s">
        <v>46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f>SUM(C7:I7)</f>
        <v>0</v>
      </c>
      <c r="K7" s="7">
        <f t="shared" si="0"/>
        <v>0</v>
      </c>
      <c r="L7" s="9">
        <v>0</v>
      </c>
      <c r="N7" t="s">
        <v>12</v>
      </c>
      <c r="O7" s="11"/>
      <c r="P7" s="11"/>
      <c r="Q7" s="11"/>
      <c r="R7">
        <f t="shared" si="1"/>
        <v>0</v>
      </c>
    </row>
    <row r="8" spans="1:18" x14ac:dyDescent="0.35">
      <c r="A8" s="7">
        <v>5</v>
      </c>
      <c r="B8" s="29" t="s">
        <v>47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f>SUM(C8:I8)</f>
        <v>0</v>
      </c>
      <c r="K8" s="7">
        <f t="shared" si="0"/>
        <v>0</v>
      </c>
      <c r="L8" s="9">
        <v>0</v>
      </c>
      <c r="N8" t="s">
        <v>19</v>
      </c>
      <c r="O8" s="11"/>
      <c r="P8" s="11"/>
      <c r="Q8" s="11"/>
      <c r="R8">
        <f t="shared" si="1"/>
        <v>0</v>
      </c>
    </row>
    <row r="9" spans="1:18" x14ac:dyDescent="0.35">
      <c r="A9" s="7">
        <v>6</v>
      </c>
      <c r="B9" s="29" t="s">
        <v>48</v>
      </c>
      <c r="C9" s="9">
        <v>7</v>
      </c>
      <c r="D9" s="9">
        <v>4</v>
      </c>
      <c r="E9" s="9">
        <v>8</v>
      </c>
      <c r="F9" s="9">
        <v>0</v>
      </c>
      <c r="G9" s="9">
        <v>4</v>
      </c>
      <c r="H9" s="9">
        <v>0</v>
      </c>
      <c r="I9" s="9">
        <v>4</v>
      </c>
      <c r="J9" s="9">
        <f>SUM(C9:I9)</f>
        <v>27</v>
      </c>
      <c r="K9" s="7">
        <f>(J9/$M$2)*100</f>
        <v>71.05263157894737</v>
      </c>
      <c r="L9" s="35">
        <v>1</v>
      </c>
      <c r="N9" t="s">
        <v>20</v>
      </c>
      <c r="O9" s="11"/>
      <c r="P9" s="11"/>
      <c r="Q9" s="11"/>
      <c r="R9">
        <f t="shared" si="1"/>
        <v>0</v>
      </c>
    </row>
    <row r="10" spans="1:18" x14ac:dyDescent="0.35">
      <c r="A10" s="7">
        <v>7</v>
      </c>
      <c r="B10" s="30" t="s">
        <v>49</v>
      </c>
      <c r="C10" s="9">
        <v>0</v>
      </c>
      <c r="D10" s="9">
        <v>0</v>
      </c>
      <c r="E10" s="9">
        <v>4</v>
      </c>
      <c r="F10" s="9">
        <v>0</v>
      </c>
      <c r="G10" s="9">
        <v>4</v>
      </c>
      <c r="H10" s="9">
        <v>0</v>
      </c>
      <c r="I10" s="9">
        <v>5</v>
      </c>
      <c r="J10" s="9">
        <f>SUM(C10:I10)</f>
        <v>13</v>
      </c>
      <c r="K10" s="35">
        <f t="shared" ref="K10:K12" si="2">(J10/$M$2)*100</f>
        <v>34.210526315789473</v>
      </c>
      <c r="L10" s="35">
        <v>5</v>
      </c>
    </row>
    <row r="11" spans="1:18" ht="15" thickBot="1" x14ac:dyDescent="0.4">
      <c r="A11" s="7">
        <v>8</v>
      </c>
      <c r="B11" s="29" t="s">
        <v>53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f>SUM(C11:I11)</f>
        <v>0</v>
      </c>
      <c r="K11" s="35">
        <f t="shared" si="2"/>
        <v>0</v>
      </c>
      <c r="L11" s="35">
        <v>0</v>
      </c>
    </row>
    <row r="12" spans="1:18" ht="15" thickBot="1" x14ac:dyDescent="0.4">
      <c r="A12" s="7">
        <v>9</v>
      </c>
      <c r="B12" s="29" t="s">
        <v>55</v>
      </c>
      <c r="C12" s="9">
        <v>0</v>
      </c>
      <c r="D12" s="9">
        <v>0</v>
      </c>
      <c r="E12" s="9">
        <v>4</v>
      </c>
      <c r="F12" s="9">
        <v>3</v>
      </c>
      <c r="G12" s="9">
        <v>8</v>
      </c>
      <c r="H12" s="9">
        <v>0</v>
      </c>
      <c r="I12" s="9">
        <v>0</v>
      </c>
      <c r="J12" s="9">
        <f>SUM(C12:I12)</f>
        <v>15</v>
      </c>
      <c r="K12" s="35">
        <f t="shared" si="2"/>
        <v>39.473684210526315</v>
      </c>
      <c r="L12" s="35">
        <v>1</v>
      </c>
      <c r="N12" t="s">
        <v>13</v>
      </c>
      <c r="O12" s="19">
        <f>SUM(O5:Q9)</f>
        <v>0</v>
      </c>
    </row>
    <row r="13" spans="1:18" x14ac:dyDescent="0.35">
      <c r="A13" s="7">
        <v>10</v>
      </c>
      <c r="B13" s="10"/>
      <c r="C13" s="9"/>
      <c r="D13" s="9"/>
      <c r="E13" s="9"/>
      <c r="F13" s="9"/>
      <c r="G13" s="9"/>
      <c r="H13" s="9"/>
      <c r="I13" s="9"/>
      <c r="J13" s="9">
        <f t="shared" ref="J13:J14" si="3">SUM(C13:F13)</f>
        <v>0</v>
      </c>
      <c r="K13" s="7">
        <f t="shared" si="0"/>
        <v>0</v>
      </c>
    </row>
    <row r="14" spans="1:18" x14ac:dyDescent="0.35">
      <c r="A14" s="7">
        <v>11</v>
      </c>
      <c r="B14" s="10"/>
      <c r="C14" s="9"/>
      <c r="D14" s="9"/>
      <c r="E14" s="9"/>
      <c r="F14" s="9"/>
      <c r="G14" s="9"/>
      <c r="H14" s="9"/>
      <c r="I14" s="9"/>
      <c r="J14" s="9">
        <f t="shared" si="3"/>
        <v>0</v>
      </c>
      <c r="K14" s="7">
        <f t="shared" si="0"/>
        <v>0</v>
      </c>
    </row>
    <row r="15" spans="1:18" x14ac:dyDescent="0.35">
      <c r="A15" s="7"/>
      <c r="B15" s="10"/>
      <c r="C15" s="7"/>
      <c r="D15" s="7"/>
      <c r="E15" s="7"/>
      <c r="F15" s="7"/>
      <c r="G15" s="26"/>
      <c r="H15" s="26"/>
      <c r="I15" s="26"/>
      <c r="J15" s="9"/>
      <c r="K15" s="7"/>
    </row>
    <row r="16" spans="1:18" ht="15" thickBot="1" x14ac:dyDescent="0.4">
      <c r="A16" s="12"/>
      <c r="B16" s="13"/>
      <c r="C16" s="12"/>
      <c r="D16" s="12"/>
      <c r="E16" s="12"/>
      <c r="F16" s="12"/>
      <c r="G16" s="12"/>
      <c r="H16" s="12"/>
      <c r="I16" s="12"/>
      <c r="J16" s="14"/>
      <c r="K16" s="12"/>
    </row>
    <row r="17" spans="1:12" ht="16" thickBot="1" x14ac:dyDescent="0.4">
      <c r="A17" s="12"/>
      <c r="B17" s="15" t="s">
        <v>14</v>
      </c>
      <c r="C17" s="12"/>
      <c r="D17" s="38" t="s">
        <v>1</v>
      </c>
      <c r="E17" s="39"/>
      <c r="F17" s="39"/>
      <c r="G17" s="12"/>
      <c r="H17" s="12"/>
      <c r="I17" s="12"/>
      <c r="J17" s="6">
        <f>MAX(J19:J24)</f>
        <v>42</v>
      </c>
      <c r="K17" s="12"/>
    </row>
    <row r="18" spans="1:12" x14ac:dyDescent="0.35">
      <c r="A18" s="7"/>
      <c r="B18" s="8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26" t="s">
        <v>28</v>
      </c>
      <c r="H18" s="26" t="s">
        <v>30</v>
      </c>
      <c r="I18" s="26" t="s">
        <v>31</v>
      </c>
      <c r="J18" s="9" t="s">
        <v>7</v>
      </c>
      <c r="K18" s="7" t="s">
        <v>8</v>
      </c>
      <c r="L18" s="46">
        <v>5</v>
      </c>
    </row>
    <row r="19" spans="1:12" x14ac:dyDescent="0.35">
      <c r="A19" s="7">
        <v>1</v>
      </c>
      <c r="B19" s="29" t="s">
        <v>37</v>
      </c>
      <c r="C19" s="9">
        <v>3</v>
      </c>
      <c r="D19" s="9">
        <v>0</v>
      </c>
      <c r="E19" s="9">
        <v>3</v>
      </c>
      <c r="F19" s="9">
        <v>7</v>
      </c>
      <c r="G19" s="16">
        <v>0</v>
      </c>
      <c r="H19" s="9">
        <v>5</v>
      </c>
      <c r="I19" s="9">
        <v>5</v>
      </c>
      <c r="J19" s="16">
        <f>SUM(C19:I19)</f>
        <v>23</v>
      </c>
      <c r="K19" s="7">
        <f>(J19/$J$17)*100</f>
        <v>54.761904761904766</v>
      </c>
      <c r="L19" s="35">
        <v>2</v>
      </c>
    </row>
    <row r="20" spans="1:12" x14ac:dyDescent="0.35">
      <c r="A20" s="7">
        <v>2</v>
      </c>
      <c r="B20" s="30" t="s">
        <v>58</v>
      </c>
      <c r="C20" s="9">
        <v>7</v>
      </c>
      <c r="D20" s="9">
        <v>13</v>
      </c>
      <c r="E20" s="9">
        <v>5</v>
      </c>
      <c r="F20" s="9">
        <v>3</v>
      </c>
      <c r="G20" s="9">
        <v>4</v>
      </c>
      <c r="H20" s="9">
        <v>4</v>
      </c>
      <c r="I20" s="9">
        <v>6</v>
      </c>
      <c r="J20" s="9">
        <f>SUM(C20:I20)</f>
        <v>42</v>
      </c>
      <c r="K20" s="7">
        <f t="shared" ref="K20:K31" si="4">(J20/$J$17)*100</f>
        <v>100</v>
      </c>
      <c r="L20" s="9">
        <v>2</v>
      </c>
    </row>
    <row r="21" spans="1:12" x14ac:dyDescent="0.35">
      <c r="A21" s="7">
        <v>3</v>
      </c>
      <c r="B21" s="31" t="s">
        <v>39</v>
      </c>
      <c r="C21" s="9">
        <v>0</v>
      </c>
      <c r="D21" s="9">
        <v>4</v>
      </c>
      <c r="E21" s="9">
        <v>8</v>
      </c>
      <c r="F21" s="9">
        <v>4</v>
      </c>
      <c r="G21" s="9">
        <v>13</v>
      </c>
      <c r="H21" s="9">
        <v>3</v>
      </c>
      <c r="I21" s="9">
        <v>4</v>
      </c>
      <c r="J21" s="17">
        <f>SUM(C21:I21)</f>
        <v>36</v>
      </c>
      <c r="K21" s="7">
        <f t="shared" si="4"/>
        <v>85.714285714285708</v>
      </c>
      <c r="L21" s="35">
        <v>3</v>
      </c>
    </row>
    <row r="22" spans="1:12" x14ac:dyDescent="0.35">
      <c r="A22" s="7">
        <v>4</v>
      </c>
      <c r="B22" s="31" t="s">
        <v>40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>SUM(C22:I22)</f>
        <v>0</v>
      </c>
      <c r="K22" s="7">
        <f t="shared" si="4"/>
        <v>0</v>
      </c>
      <c r="L22" s="35">
        <v>0</v>
      </c>
    </row>
    <row r="23" spans="1:12" x14ac:dyDescent="0.35">
      <c r="A23" s="7">
        <v>5</v>
      </c>
      <c r="B23" s="29" t="s">
        <v>41</v>
      </c>
      <c r="C23" s="9">
        <v>8</v>
      </c>
      <c r="D23" s="9">
        <v>0</v>
      </c>
      <c r="E23" s="9">
        <v>4</v>
      </c>
      <c r="F23" s="9">
        <v>5</v>
      </c>
      <c r="G23" s="9">
        <v>7</v>
      </c>
      <c r="H23" s="9">
        <v>3</v>
      </c>
      <c r="I23" s="9">
        <v>4</v>
      </c>
      <c r="J23" s="9">
        <f>SUM(C23:I23)</f>
        <v>31</v>
      </c>
      <c r="K23" s="7">
        <f t="shared" si="4"/>
        <v>73.80952380952381</v>
      </c>
      <c r="L23" s="35">
        <v>1</v>
      </c>
    </row>
    <row r="24" spans="1:12" x14ac:dyDescent="0.35">
      <c r="A24" s="7">
        <v>6</v>
      </c>
      <c r="B24" s="29" t="s">
        <v>42</v>
      </c>
      <c r="C24" s="9">
        <v>5</v>
      </c>
      <c r="D24" s="9">
        <v>3</v>
      </c>
      <c r="E24" s="9">
        <v>4</v>
      </c>
      <c r="F24" s="9">
        <v>5</v>
      </c>
      <c r="G24" s="9">
        <v>4</v>
      </c>
      <c r="H24" s="9">
        <v>3</v>
      </c>
      <c r="I24" s="9">
        <v>3</v>
      </c>
      <c r="J24" s="9">
        <f>SUM(C24:I24)</f>
        <v>27</v>
      </c>
      <c r="K24" s="7">
        <f t="shared" si="4"/>
        <v>64.285714285714292</v>
      </c>
      <c r="L24" s="35">
        <v>2</v>
      </c>
    </row>
    <row r="25" spans="1:12" x14ac:dyDescent="0.35">
      <c r="A25" s="7">
        <v>7</v>
      </c>
      <c r="B25" s="29" t="s">
        <v>50</v>
      </c>
      <c r="C25" s="9">
        <v>3</v>
      </c>
      <c r="D25" s="9">
        <v>6</v>
      </c>
      <c r="E25" s="9">
        <v>0</v>
      </c>
      <c r="F25" s="9">
        <v>0</v>
      </c>
      <c r="G25" s="9">
        <v>4</v>
      </c>
      <c r="H25" s="9">
        <v>7</v>
      </c>
      <c r="I25" s="9">
        <v>4</v>
      </c>
      <c r="J25" s="9">
        <f>SUM(C25:I25)</f>
        <v>24</v>
      </c>
      <c r="K25" s="7">
        <f>(J25/$M$2)*100</f>
        <v>63.157894736842103</v>
      </c>
      <c r="L25" s="9">
        <v>0</v>
      </c>
    </row>
    <row r="26" spans="1:12" x14ac:dyDescent="0.35">
      <c r="A26" s="7">
        <v>8</v>
      </c>
      <c r="B26" s="2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f>SUM(C26:I26)</f>
        <v>0</v>
      </c>
      <c r="K26" s="35">
        <f t="shared" ref="K26:K28" si="5">(J26/$M$2)*100</f>
        <v>0</v>
      </c>
      <c r="L26" s="35">
        <v>0</v>
      </c>
    </row>
    <row r="27" spans="1:12" x14ac:dyDescent="0.35">
      <c r="A27" s="7">
        <v>9</v>
      </c>
      <c r="B27" s="29" t="s">
        <v>52</v>
      </c>
      <c r="C27" s="9">
        <v>8</v>
      </c>
      <c r="D27" s="9">
        <v>4</v>
      </c>
      <c r="E27" s="9">
        <v>5</v>
      </c>
      <c r="F27" s="9">
        <v>4</v>
      </c>
      <c r="G27" s="9">
        <v>4</v>
      </c>
      <c r="H27" s="9">
        <v>9</v>
      </c>
      <c r="I27" s="9">
        <v>4</v>
      </c>
      <c r="J27" s="9">
        <f>SUM(C27:I27)</f>
        <v>38</v>
      </c>
      <c r="K27" s="35">
        <f t="shared" si="5"/>
        <v>100</v>
      </c>
      <c r="L27" s="35">
        <v>2</v>
      </c>
    </row>
    <row r="28" spans="1:12" x14ac:dyDescent="0.35">
      <c r="A28" s="7">
        <v>10</v>
      </c>
      <c r="B28" s="29" t="s">
        <v>54</v>
      </c>
      <c r="C28" s="9">
        <v>0</v>
      </c>
      <c r="D28" s="9">
        <v>4</v>
      </c>
      <c r="E28" s="9">
        <v>3</v>
      </c>
      <c r="F28" s="9">
        <v>0</v>
      </c>
      <c r="G28" s="9">
        <v>0</v>
      </c>
      <c r="H28" s="9">
        <v>0</v>
      </c>
      <c r="I28" s="9">
        <v>0</v>
      </c>
      <c r="J28" s="9">
        <f>SUM(C28:I28)</f>
        <v>7</v>
      </c>
      <c r="K28" s="35">
        <f t="shared" si="5"/>
        <v>18.421052631578945</v>
      </c>
      <c r="L28" s="35">
        <v>0</v>
      </c>
    </row>
    <row r="29" spans="1:12" x14ac:dyDescent="0.35">
      <c r="A29" s="7">
        <v>11</v>
      </c>
      <c r="B29" s="10"/>
      <c r="C29" s="9"/>
      <c r="D29" s="9"/>
      <c r="E29" s="9"/>
      <c r="F29" s="9"/>
      <c r="G29" s="9"/>
      <c r="H29" s="9"/>
      <c r="I29" s="9"/>
      <c r="J29" s="9">
        <f t="shared" ref="J19:J31" si="6">SUM(C29:F29)</f>
        <v>0</v>
      </c>
      <c r="K29" s="7">
        <f t="shared" si="4"/>
        <v>0</v>
      </c>
      <c r="L29" s="11"/>
    </row>
    <row r="30" spans="1:12" x14ac:dyDescent="0.35">
      <c r="A30" s="7">
        <v>12</v>
      </c>
      <c r="B30" s="4"/>
      <c r="C30" s="9"/>
      <c r="D30" s="9"/>
      <c r="E30" s="9"/>
      <c r="F30" s="9"/>
      <c r="G30" s="9"/>
      <c r="H30" s="9"/>
      <c r="I30" s="9"/>
      <c r="J30" s="9">
        <f t="shared" si="6"/>
        <v>0</v>
      </c>
      <c r="K30" s="7">
        <f t="shared" si="4"/>
        <v>0</v>
      </c>
      <c r="L30" s="11"/>
    </row>
    <row r="31" spans="1:12" x14ac:dyDescent="0.35">
      <c r="A31" s="7">
        <v>13</v>
      </c>
      <c r="B31" s="10"/>
      <c r="C31" s="9"/>
      <c r="D31" s="9"/>
      <c r="E31" s="9"/>
      <c r="F31" s="9"/>
      <c r="G31" s="9"/>
      <c r="H31" s="9"/>
      <c r="I31" s="9"/>
      <c r="J31" s="9">
        <f t="shared" si="6"/>
        <v>0</v>
      </c>
      <c r="K31" s="7">
        <f t="shared" si="4"/>
        <v>0</v>
      </c>
      <c r="L31" s="11"/>
    </row>
  </sheetData>
  <customSheetViews>
    <customSheetView guid="{5B337433-77F3-426E-9637-8D40B73A7FF4}" topLeftCell="A11">
      <selection activeCell="H23" sqref="H23"/>
      <pageMargins left="0.7" right="0.7" top="0.75" bottom="0.75" header="0.3" footer="0.3"/>
    </customSheetView>
  </customSheetViews>
  <mergeCells count="2">
    <mergeCell ref="D2:F2"/>
    <mergeCell ref="D17:F1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zoomScale="75" zoomScaleNormal="75" workbookViewId="0">
      <selection activeCell="N19" sqref="N19"/>
    </sheetView>
  </sheetViews>
  <sheetFormatPr defaultRowHeight="14.5" x14ac:dyDescent="0.35"/>
  <cols>
    <col min="1" max="1" width="3" bestFit="1" customWidth="1"/>
    <col min="2" max="2" width="18.7265625" customWidth="1"/>
    <col min="4" max="4" width="8.81640625" bestFit="1" customWidth="1"/>
    <col min="6" max="6" width="8.81640625" bestFit="1" customWidth="1"/>
    <col min="7" max="7" width="8.81640625" customWidth="1"/>
    <col min="8" max="8" width="8.81640625" bestFit="1" customWidth="1"/>
    <col min="13" max="13" width="3.90625" customWidth="1"/>
    <col min="14" max="14" width="19" customWidth="1"/>
    <col min="16" max="16" width="8.81640625" bestFit="1" customWidth="1"/>
    <col min="18" max="18" width="8.81640625" bestFit="1" customWidth="1"/>
    <col min="19" max="19" width="8.81640625" customWidth="1"/>
    <col min="20" max="20" width="8.81640625" bestFit="1" customWidth="1"/>
  </cols>
  <sheetData>
    <row r="1" spans="1:24" x14ac:dyDescent="0.35">
      <c r="A1" s="7"/>
      <c r="B1" s="34" t="s">
        <v>56</v>
      </c>
      <c r="C1" s="43" t="s">
        <v>29</v>
      </c>
      <c r="D1" s="43"/>
      <c r="E1" s="43" t="s">
        <v>34</v>
      </c>
      <c r="F1" s="43"/>
      <c r="G1" s="43" t="s">
        <v>35</v>
      </c>
      <c r="H1" s="43"/>
      <c r="I1" s="44" t="s">
        <v>36</v>
      </c>
      <c r="J1" s="45"/>
      <c r="K1" s="44" t="s">
        <v>32</v>
      </c>
      <c r="L1" s="45"/>
      <c r="N1" s="34" t="s">
        <v>57</v>
      </c>
      <c r="O1" s="43" t="s">
        <v>29</v>
      </c>
      <c r="P1" s="43"/>
      <c r="Q1" s="43" t="s">
        <v>34</v>
      </c>
      <c r="R1" s="43"/>
      <c r="S1" s="43" t="s">
        <v>35</v>
      </c>
      <c r="T1" s="43"/>
      <c r="U1" s="44" t="s">
        <v>36</v>
      </c>
      <c r="V1" s="45"/>
      <c r="W1" s="44" t="s">
        <v>32</v>
      </c>
      <c r="X1" s="45"/>
    </row>
    <row r="2" spans="1:24" x14ac:dyDescent="0.35">
      <c r="A2" s="7"/>
      <c r="B2" s="11" t="s">
        <v>2</v>
      </c>
      <c r="C2" s="7" t="s">
        <v>27</v>
      </c>
      <c r="D2" s="7" t="s">
        <v>8</v>
      </c>
      <c r="E2" s="7" t="s">
        <v>27</v>
      </c>
      <c r="F2" s="7" t="s">
        <v>8</v>
      </c>
      <c r="G2" s="7" t="s">
        <v>27</v>
      </c>
      <c r="H2" s="7" t="s">
        <v>8</v>
      </c>
      <c r="I2" s="7" t="s">
        <v>27</v>
      </c>
      <c r="J2" s="7" t="s">
        <v>8</v>
      </c>
      <c r="K2" s="26" t="s">
        <v>33</v>
      </c>
      <c r="L2" s="26" t="s">
        <v>8</v>
      </c>
      <c r="N2" s="11" t="s">
        <v>2</v>
      </c>
      <c r="O2" s="32" t="s">
        <v>27</v>
      </c>
      <c r="P2" s="32" t="s">
        <v>8</v>
      </c>
      <c r="Q2" s="32" t="s">
        <v>27</v>
      </c>
      <c r="R2" s="32" t="s">
        <v>8</v>
      </c>
      <c r="S2" s="32" t="s">
        <v>27</v>
      </c>
      <c r="T2" s="32" t="s">
        <v>8</v>
      </c>
      <c r="U2" s="32" t="s">
        <v>27</v>
      </c>
      <c r="V2" s="32" t="s">
        <v>8</v>
      </c>
      <c r="W2" s="32" t="s">
        <v>33</v>
      </c>
      <c r="X2" s="32" t="s">
        <v>8</v>
      </c>
    </row>
    <row r="3" spans="1:24" x14ac:dyDescent="0.35">
      <c r="A3" s="7"/>
      <c r="B3" s="10" t="s">
        <v>0</v>
      </c>
      <c r="C3" s="9"/>
      <c r="D3" s="9"/>
      <c r="E3" s="9"/>
      <c r="F3" s="9"/>
      <c r="G3" s="9"/>
      <c r="H3" s="9"/>
      <c r="I3" s="9"/>
      <c r="J3" s="9"/>
      <c r="K3" s="9"/>
      <c r="L3" s="9"/>
      <c r="N3" s="10" t="s">
        <v>0</v>
      </c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7">
        <v>1</v>
      </c>
      <c r="B4" s="29" t="s">
        <v>43</v>
      </c>
      <c r="C4" s="9">
        <f>'Слабая рука'!H4</f>
        <v>47</v>
      </c>
      <c r="D4" s="41">
        <f>'Слабая рука'!I4</f>
        <v>75.806451612903231</v>
      </c>
      <c r="E4" s="9">
        <f>'Преодолей себя'!H4</f>
        <v>37</v>
      </c>
      <c r="F4" s="41">
        <f>'Преодолей себя'!I4</f>
        <v>90.243902439024396</v>
      </c>
      <c r="G4" s="9">
        <f>Ширма!J4</f>
        <v>0</v>
      </c>
      <c r="H4" s="9">
        <f>Ширма!K4</f>
        <v>0</v>
      </c>
      <c r="I4" s="9">
        <f>Лестница!J4</f>
        <v>34</v>
      </c>
      <c r="J4" s="42">
        <f>Лестница!K4</f>
        <v>73.91304347826086</v>
      </c>
      <c r="K4" s="9">
        <f>Силуэт!L4</f>
        <v>35</v>
      </c>
      <c r="L4" s="41">
        <f>Силуэт!M4</f>
        <v>77.777777777777786</v>
      </c>
      <c r="N4" s="29" t="s">
        <v>48</v>
      </c>
      <c r="O4" s="9">
        <f>'Слабая рука'!H9</f>
        <v>64</v>
      </c>
      <c r="P4" s="40">
        <f>'Слабая рука'!I9</f>
        <v>100</v>
      </c>
      <c r="Q4" s="9">
        <f>'Преодолей себя'!H9</f>
        <v>80</v>
      </c>
      <c r="R4" s="40">
        <f>'Преодолей себя'!I9</f>
        <v>100</v>
      </c>
      <c r="S4" s="9">
        <f>Ширма!J9</f>
        <v>27</v>
      </c>
      <c r="T4" s="41">
        <f>Ширма!K9</f>
        <v>71.05263157894737</v>
      </c>
      <c r="U4" s="9">
        <f>Лестница!J9</f>
        <v>25</v>
      </c>
      <c r="V4" s="9">
        <f>Лестница!K9</f>
        <v>45.454545454545453</v>
      </c>
      <c r="W4" s="9">
        <f>Силуэт!L9</f>
        <v>45</v>
      </c>
      <c r="X4" s="42">
        <f>Силуэт!M9</f>
        <v>75</v>
      </c>
    </row>
    <row r="5" spans="1:24" x14ac:dyDescent="0.35">
      <c r="A5" s="7">
        <v>2</v>
      </c>
      <c r="B5" s="29" t="s">
        <v>44</v>
      </c>
      <c r="C5" s="9">
        <f>'Слабая рука'!H5</f>
        <v>36</v>
      </c>
      <c r="D5" s="42">
        <f>'Слабая рука'!I5</f>
        <v>58.064516129032263</v>
      </c>
      <c r="E5" s="9">
        <f>'Преодолей себя'!H5</f>
        <v>29</v>
      </c>
      <c r="F5" s="42">
        <f>'Преодолей себя'!I5</f>
        <v>70.731707317073173</v>
      </c>
      <c r="G5" s="9">
        <f>Ширма!J5</f>
        <v>8</v>
      </c>
      <c r="H5" s="41">
        <f>Ширма!K5</f>
        <v>100</v>
      </c>
      <c r="I5" s="9">
        <f>Лестница!J5</f>
        <v>34</v>
      </c>
      <c r="J5" s="9">
        <f>Лестница!K5</f>
        <v>73.91304347826086</v>
      </c>
      <c r="K5" s="9">
        <f>Силуэт!L5</f>
        <v>30</v>
      </c>
      <c r="L5" s="42">
        <f>Силуэт!M5</f>
        <v>66.666666666666657</v>
      </c>
      <c r="N5" s="30" t="s">
        <v>49</v>
      </c>
      <c r="O5" s="9">
        <f>'Слабая рука'!H10</f>
        <v>30</v>
      </c>
      <c r="P5" s="9">
        <f>'Слабая рука'!I10</f>
        <v>46.875</v>
      </c>
      <c r="Q5" s="9">
        <f>'Преодолей себя'!H10</f>
        <v>31</v>
      </c>
      <c r="R5" s="9">
        <f>'Преодолей себя'!I10</f>
        <v>38.75</v>
      </c>
      <c r="S5" s="9">
        <f>Ширма!J10</f>
        <v>13</v>
      </c>
      <c r="T5" s="9">
        <f>Ширма!K10</f>
        <v>34.210526315789473</v>
      </c>
      <c r="U5" s="9">
        <f>Лестница!J10</f>
        <v>26</v>
      </c>
      <c r="V5" s="9">
        <f>Лестница!K10</f>
        <v>47.272727272727273</v>
      </c>
      <c r="W5" s="9">
        <f>Силуэт!L10</f>
        <v>15</v>
      </c>
      <c r="X5" s="9">
        <f>Силуэт!M10</f>
        <v>25</v>
      </c>
    </row>
    <row r="6" spans="1:24" x14ac:dyDescent="0.35">
      <c r="A6" s="7">
        <v>3</v>
      </c>
      <c r="B6" s="29" t="s">
        <v>45</v>
      </c>
      <c r="C6" s="9">
        <f>'Слабая рука'!H6</f>
        <v>26</v>
      </c>
      <c r="D6" s="9">
        <f>'Слабая рука'!I6</f>
        <v>41.935483870967744</v>
      </c>
      <c r="E6" s="9">
        <f>'Преодолей себя'!H6</f>
        <v>41</v>
      </c>
      <c r="F6" s="40">
        <f>'Преодолей себя'!I6</f>
        <v>100</v>
      </c>
      <c r="G6" s="9">
        <f>Ширма!J6</f>
        <v>8</v>
      </c>
      <c r="H6" s="40">
        <f>Ширма!K6</f>
        <v>100</v>
      </c>
      <c r="I6" s="9">
        <f>Лестница!J6</f>
        <v>16</v>
      </c>
      <c r="J6" s="9">
        <f>Лестница!K6</f>
        <v>34.782608695652172</v>
      </c>
      <c r="K6" s="9">
        <f>Силуэт!L6</f>
        <v>45</v>
      </c>
      <c r="L6" s="40">
        <f>Силуэт!M6</f>
        <v>100</v>
      </c>
      <c r="N6" s="29" t="s">
        <v>53</v>
      </c>
      <c r="O6" s="9">
        <f>'Слабая рука'!H11</f>
        <v>24</v>
      </c>
      <c r="P6" s="9">
        <f>'Слабая рука'!I11</f>
        <v>37.5</v>
      </c>
      <c r="Q6" s="9">
        <f>'Преодолей себя'!H11</f>
        <v>41</v>
      </c>
      <c r="R6" s="9">
        <f>'Преодолей себя'!I11</f>
        <v>51.249999999999993</v>
      </c>
      <c r="S6" s="9">
        <f>Ширма!J11</f>
        <v>0</v>
      </c>
      <c r="T6" s="9">
        <f>Ширма!K11</f>
        <v>0</v>
      </c>
      <c r="U6" s="9">
        <f>Лестница!J11</f>
        <v>37</v>
      </c>
      <c r="V6" s="41">
        <f>Лестница!K11</f>
        <v>67.272727272727266</v>
      </c>
      <c r="W6" s="9">
        <f>Силуэт!L11</f>
        <v>55</v>
      </c>
      <c r="X6" s="41">
        <f>Силуэт!M11</f>
        <v>91.666666666666657</v>
      </c>
    </row>
    <row r="7" spans="1:24" x14ac:dyDescent="0.35">
      <c r="A7" s="7">
        <v>4</v>
      </c>
      <c r="B7" s="29" t="s">
        <v>46</v>
      </c>
      <c r="C7" s="9">
        <f>'Слабая рука'!H7</f>
        <v>62</v>
      </c>
      <c r="D7" s="40">
        <f>'Слабая рука'!I7</f>
        <v>100</v>
      </c>
      <c r="E7" s="9">
        <f>'Преодолей себя'!H7</f>
        <v>27</v>
      </c>
      <c r="F7" s="9">
        <f>'Преодолей себя'!I7</f>
        <v>65.853658536585371</v>
      </c>
      <c r="G7" s="9">
        <f>Ширма!J7</f>
        <v>0</v>
      </c>
      <c r="H7" s="9">
        <f>Ширма!K7</f>
        <v>0</v>
      </c>
      <c r="I7" s="9">
        <f>Лестница!J7</f>
        <v>46</v>
      </c>
      <c r="J7" s="40">
        <f>Лестница!K7</f>
        <v>100</v>
      </c>
      <c r="K7" s="9">
        <f>Силуэт!L7</f>
        <v>10</v>
      </c>
      <c r="L7" s="9">
        <f>Силуэт!M7</f>
        <v>22.222222222222221</v>
      </c>
      <c r="N7" s="29" t="s">
        <v>55</v>
      </c>
      <c r="O7" s="9">
        <f>'Слабая рука'!H12</f>
        <v>13</v>
      </c>
      <c r="P7" s="9">
        <f>'Слабая рука'!I12</f>
        <v>20.3125</v>
      </c>
      <c r="Q7" s="9">
        <f>'Преодолей себя'!H12</f>
        <v>56</v>
      </c>
      <c r="R7" s="42">
        <f>'Преодолей себя'!I12</f>
        <v>70</v>
      </c>
      <c r="S7" s="9">
        <f>Ширма!J12</f>
        <v>15</v>
      </c>
      <c r="T7" s="9">
        <f>Ширма!K12</f>
        <v>39.473684210526315</v>
      </c>
      <c r="U7" s="9">
        <f>Лестница!J12</f>
        <v>22</v>
      </c>
      <c r="V7" s="9">
        <f>Лестница!K12</f>
        <v>40</v>
      </c>
      <c r="W7" s="9">
        <f>Силуэт!L12</f>
        <v>10</v>
      </c>
      <c r="X7" s="9">
        <f>Силуэт!M12</f>
        <v>16.666666666666664</v>
      </c>
    </row>
    <row r="8" spans="1:24" x14ac:dyDescent="0.35">
      <c r="A8" s="7">
        <v>5</v>
      </c>
      <c r="B8" s="29" t="s">
        <v>47</v>
      </c>
      <c r="C8" s="9">
        <f>'Слабая рука'!H8</f>
        <v>20</v>
      </c>
      <c r="D8" s="9">
        <f>'Слабая рука'!I8</f>
        <v>32.258064516129032</v>
      </c>
      <c r="E8" s="9">
        <f>'Преодолей себя'!H8</f>
        <v>24</v>
      </c>
      <c r="F8" s="9">
        <f>'Преодолей себя'!I8</f>
        <v>58.536585365853654</v>
      </c>
      <c r="G8" s="9">
        <f>Ширма!J8</f>
        <v>0</v>
      </c>
      <c r="H8" s="9">
        <f>Ширма!K8</f>
        <v>0</v>
      </c>
      <c r="I8" s="9">
        <f>Лестница!J8</f>
        <v>40</v>
      </c>
      <c r="J8" s="41">
        <f>Лестница!K8</f>
        <v>86.956521739130437</v>
      </c>
      <c r="K8" s="9">
        <f>Силуэт!L8</f>
        <v>10</v>
      </c>
      <c r="L8" s="9">
        <f>Силуэт!M8</f>
        <v>22.222222222222221</v>
      </c>
      <c r="N8" s="29" t="s">
        <v>50</v>
      </c>
      <c r="O8" s="9">
        <f>'Слабая рука'!H25</f>
        <v>34</v>
      </c>
      <c r="P8" s="42">
        <f>'Слабая рука'!I25</f>
        <v>53.125</v>
      </c>
      <c r="Q8" s="9">
        <f>'Преодолей себя'!H25</f>
        <v>48</v>
      </c>
      <c r="R8" s="9">
        <f>'Преодолей себя'!I25</f>
        <v>60</v>
      </c>
      <c r="S8" s="9">
        <f>Ширма!J25</f>
        <v>24</v>
      </c>
      <c r="T8" s="42">
        <f>Ширма!K25</f>
        <v>63.157894736842103</v>
      </c>
      <c r="U8" s="9">
        <f>Лестница!J25</f>
        <v>55</v>
      </c>
      <c r="V8" s="40">
        <f>Лестница!K25</f>
        <v>100</v>
      </c>
      <c r="W8" s="9">
        <f>Силуэт!L25</f>
        <v>40</v>
      </c>
      <c r="X8" s="9">
        <f>Силуэт!M25</f>
        <v>66.666666666666657</v>
      </c>
    </row>
    <row r="9" spans="1:24" x14ac:dyDescent="0.35">
      <c r="A9" s="7">
        <v>6</v>
      </c>
      <c r="B9" s="10"/>
      <c r="C9" s="9"/>
      <c r="D9" s="9"/>
      <c r="E9" s="9"/>
      <c r="F9" s="9"/>
      <c r="G9" s="9"/>
      <c r="H9" s="9"/>
      <c r="I9" s="9"/>
      <c r="J9" s="9"/>
      <c r="K9" s="9"/>
      <c r="L9" s="9"/>
      <c r="N9" s="29" t="s">
        <v>51</v>
      </c>
      <c r="O9" s="9">
        <f>'Слабая рука'!H26</f>
        <v>29</v>
      </c>
      <c r="P9" s="9">
        <f>'Слабая рука'!I26</f>
        <v>45.3125</v>
      </c>
      <c r="Q9" s="9">
        <f>'Преодолей себя'!H26</f>
        <v>24</v>
      </c>
      <c r="R9" s="9">
        <f>'Преодолей себя'!I26</f>
        <v>30</v>
      </c>
      <c r="S9" s="9">
        <f>Ширма!J26</f>
        <v>0</v>
      </c>
      <c r="T9" s="9">
        <f>Ширма!K26</f>
        <v>0</v>
      </c>
      <c r="U9" s="9">
        <f>Лестница!J26</f>
        <v>8</v>
      </c>
      <c r="V9" s="9">
        <f>Лестница!K26</f>
        <v>14.545454545454545</v>
      </c>
      <c r="W9" s="9">
        <f>Силуэт!L26</f>
        <v>0</v>
      </c>
      <c r="X9" s="9">
        <f>Силуэт!M26</f>
        <v>0</v>
      </c>
    </row>
    <row r="10" spans="1:24" x14ac:dyDescent="0.35">
      <c r="A10" s="7">
        <v>7</v>
      </c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N10" s="29" t="s">
        <v>52</v>
      </c>
      <c r="O10" s="9">
        <f>'Слабая рука'!H27</f>
        <v>64</v>
      </c>
      <c r="P10" s="41">
        <f>'Слабая рука'!I27</f>
        <v>100</v>
      </c>
      <c r="Q10" s="9">
        <f>'Преодолей себя'!H27</f>
        <v>66</v>
      </c>
      <c r="R10" s="41">
        <f>'Преодолей себя'!I27</f>
        <v>82.5</v>
      </c>
      <c r="S10" s="9">
        <f>Ширма!J27</f>
        <v>38</v>
      </c>
      <c r="T10" s="40">
        <f>Ширма!K27</f>
        <v>100</v>
      </c>
      <c r="U10" s="9">
        <f>Лестница!J27</f>
        <v>37</v>
      </c>
      <c r="V10" s="42">
        <f>Лестница!K27</f>
        <v>67.272727272727266</v>
      </c>
      <c r="W10" s="9">
        <f>Силуэт!L27</f>
        <v>60</v>
      </c>
      <c r="X10" s="40">
        <f>Силуэт!M27</f>
        <v>100</v>
      </c>
    </row>
    <row r="11" spans="1:24" x14ac:dyDescent="0.35">
      <c r="A11" s="7">
        <v>8</v>
      </c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N11" s="29" t="s">
        <v>54</v>
      </c>
      <c r="O11" s="9">
        <f>'Слабая рука'!H28</f>
        <v>15</v>
      </c>
      <c r="P11" s="9">
        <f>'Слабая рука'!I28</f>
        <v>23.4375</v>
      </c>
      <c r="Q11" s="9">
        <f>'Преодолей себя'!H28</f>
        <v>12</v>
      </c>
      <c r="R11" s="9">
        <f>'Преодолей себя'!I28</f>
        <v>15</v>
      </c>
      <c r="S11" s="9">
        <f>Ширма!J28</f>
        <v>7</v>
      </c>
      <c r="T11" s="9">
        <f>Ширма!K28</f>
        <v>18.421052631578945</v>
      </c>
      <c r="U11" s="9">
        <f>Лестница!J28</f>
        <v>25</v>
      </c>
      <c r="V11" s="9">
        <f>Лестница!K28</f>
        <v>45.454545454545453</v>
      </c>
      <c r="W11" s="9">
        <f>Силуэт!L28</f>
        <v>25</v>
      </c>
      <c r="X11" s="9">
        <f>Силуэт!M28</f>
        <v>41.666666666666671</v>
      </c>
    </row>
    <row r="12" spans="1:24" x14ac:dyDescent="0.35">
      <c r="A12" s="7">
        <v>9</v>
      </c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N12" s="11"/>
      <c r="O12" s="9">
        <f>'Слабая рука'!T12</f>
        <v>0</v>
      </c>
      <c r="P12" s="9">
        <f>'Слабая рука'!U12</f>
        <v>0</v>
      </c>
      <c r="Q12" s="9">
        <f>'Преодолей себя'!T12</f>
        <v>0</v>
      </c>
      <c r="R12" s="9">
        <f>'Преодолей себя'!U12</f>
        <v>0</v>
      </c>
      <c r="S12" s="9">
        <f>Ширма!V12</f>
        <v>0</v>
      </c>
      <c r="T12" s="9">
        <f>Ширма!W12</f>
        <v>0</v>
      </c>
      <c r="U12" s="9">
        <f>Лестница!V12</f>
        <v>0</v>
      </c>
      <c r="V12" s="9">
        <f>Лестница!W12</f>
        <v>0</v>
      </c>
      <c r="W12" s="9">
        <f>Силуэт!X12</f>
        <v>0</v>
      </c>
      <c r="X12" s="9">
        <f>Силуэт!Y12</f>
        <v>0</v>
      </c>
    </row>
    <row r="13" spans="1:24" x14ac:dyDescent="0.35">
      <c r="A13" s="7">
        <v>10</v>
      </c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N13" s="11"/>
      <c r="O13" s="9">
        <f>'Слабая рука'!T13</f>
        <v>0</v>
      </c>
      <c r="P13" s="9">
        <f>'Слабая рука'!U13</f>
        <v>0</v>
      </c>
      <c r="Q13" s="9">
        <f>'Преодолей себя'!T13</f>
        <v>0</v>
      </c>
      <c r="R13" s="9">
        <f>'Преодолей себя'!U13</f>
        <v>0</v>
      </c>
      <c r="S13" s="9">
        <f>Ширма!V13</f>
        <v>0</v>
      </c>
      <c r="T13" s="9">
        <f>Ширма!W13</f>
        <v>0</v>
      </c>
      <c r="U13" s="9">
        <f>Лестница!V13</f>
        <v>0</v>
      </c>
      <c r="V13" s="9">
        <f>Лестница!W13</f>
        <v>0</v>
      </c>
      <c r="W13" s="9">
        <f>Силуэт!X13</f>
        <v>0</v>
      </c>
      <c r="X13" s="9">
        <f>Силуэт!Y13</f>
        <v>0</v>
      </c>
    </row>
    <row r="14" spans="1:24" x14ac:dyDescent="0.35">
      <c r="A14" s="7">
        <v>11</v>
      </c>
      <c r="B14" s="11"/>
      <c r="C14" s="9"/>
      <c r="D14" s="9"/>
      <c r="E14" s="9"/>
      <c r="F14" s="9"/>
      <c r="G14" s="9"/>
      <c r="H14" s="9"/>
      <c r="I14" s="9"/>
      <c r="J14" s="9"/>
      <c r="K14" s="9"/>
      <c r="L14" s="9"/>
      <c r="N14" s="11"/>
      <c r="O14" s="9">
        <f>'Слабая рука'!T14</f>
        <v>0</v>
      </c>
      <c r="P14" s="9">
        <f>'Слабая рука'!U14</f>
        <v>0</v>
      </c>
      <c r="Q14" s="9">
        <f>'Преодолей себя'!T14</f>
        <v>0</v>
      </c>
      <c r="R14" s="9">
        <f>'Преодолей себя'!U14</f>
        <v>0</v>
      </c>
      <c r="S14" s="9">
        <f>Ширма!V14</f>
        <v>0</v>
      </c>
      <c r="T14" s="9">
        <f>Ширма!W14</f>
        <v>0</v>
      </c>
      <c r="U14" s="9">
        <f>Лестница!V14</f>
        <v>0</v>
      </c>
      <c r="V14" s="9">
        <f>Лестница!W14</f>
        <v>0</v>
      </c>
      <c r="W14" s="9">
        <f>Силуэт!X14</f>
        <v>0</v>
      </c>
      <c r="X14" s="9">
        <f>Силуэт!Y14</f>
        <v>0</v>
      </c>
    </row>
    <row r="15" spans="1:24" x14ac:dyDescent="0.35">
      <c r="A15" s="7"/>
      <c r="B15" s="10" t="s">
        <v>14</v>
      </c>
      <c r="C15" s="9"/>
      <c r="D15" s="9"/>
      <c r="E15" s="9"/>
      <c r="F15" s="9"/>
      <c r="G15" s="9"/>
      <c r="H15" s="9"/>
      <c r="I15" s="9"/>
      <c r="J15" s="9"/>
      <c r="K15" s="9"/>
      <c r="L15" s="9"/>
      <c r="N15" s="36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5">
      <c r="A16" s="7">
        <v>1</v>
      </c>
      <c r="B16" s="29" t="s">
        <v>37</v>
      </c>
      <c r="C16" s="9">
        <f>'Слабая рука'!H19</f>
        <v>50</v>
      </c>
      <c r="D16" s="41">
        <f>'Слабая рука'!I19</f>
        <v>87.719298245614027</v>
      </c>
      <c r="E16" s="9">
        <f>'Преодолей себя'!H19</f>
        <v>49</v>
      </c>
      <c r="F16" s="9">
        <f>'Преодолей себя'!I19</f>
        <v>55.056179775280903</v>
      </c>
      <c r="G16" s="9">
        <f>Ширма!J19</f>
        <v>23</v>
      </c>
      <c r="H16" s="9">
        <f>Ширма!K19</f>
        <v>54.761904761904766</v>
      </c>
      <c r="I16" s="9">
        <f>Лестница!J19</f>
        <v>29</v>
      </c>
      <c r="J16" s="9">
        <f>Лестница!K19</f>
        <v>48.333333333333336</v>
      </c>
      <c r="K16" s="9">
        <f>Силуэт!L19</f>
        <v>5</v>
      </c>
      <c r="L16" s="9">
        <f>Силуэт!M19</f>
        <v>10</v>
      </c>
      <c r="N16" s="36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35">
      <c r="A17" s="7">
        <v>2</v>
      </c>
      <c r="B17" s="30" t="s">
        <v>58</v>
      </c>
      <c r="C17" s="9">
        <f>'Слабая рука'!H20</f>
        <v>57</v>
      </c>
      <c r="D17" s="40">
        <f>'Слабая рука'!I20</f>
        <v>100</v>
      </c>
      <c r="E17" s="9">
        <f>'Преодолей себя'!H20</f>
        <v>83</v>
      </c>
      <c r="F17" s="41">
        <f>'Преодолей себя'!I20</f>
        <v>93.258426966292134</v>
      </c>
      <c r="G17" s="9">
        <f>Ширма!J20</f>
        <v>42</v>
      </c>
      <c r="H17" s="40">
        <f>Ширма!K20</f>
        <v>100</v>
      </c>
      <c r="I17" s="9">
        <f>Лестница!J20</f>
        <v>15</v>
      </c>
      <c r="J17" s="9">
        <f>Лестница!K20</f>
        <v>25</v>
      </c>
      <c r="K17" s="9">
        <f>Силуэт!L20</f>
        <v>45</v>
      </c>
      <c r="L17" s="41">
        <f>Силуэт!M20</f>
        <v>90</v>
      </c>
      <c r="N17" s="36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35">
      <c r="A18" s="7">
        <v>3</v>
      </c>
      <c r="B18" s="31" t="s">
        <v>39</v>
      </c>
      <c r="C18" s="9">
        <f>'Слабая рука'!H21</f>
        <v>33</v>
      </c>
      <c r="D18" s="9">
        <f>'Слабая рука'!I21</f>
        <v>57.894736842105267</v>
      </c>
      <c r="E18" s="9">
        <f>'Преодолей себя'!H21</f>
        <v>62</v>
      </c>
      <c r="F18" s="9">
        <f>'Преодолей себя'!I21</f>
        <v>69.662921348314612</v>
      </c>
      <c r="G18" s="9">
        <f>Ширма!J21</f>
        <v>36</v>
      </c>
      <c r="H18" s="41">
        <f>Ширма!K21</f>
        <v>85.714285714285708</v>
      </c>
      <c r="I18" s="9">
        <f>Лестница!J21</f>
        <v>60</v>
      </c>
      <c r="J18" s="40">
        <f>Лестница!K21</f>
        <v>100</v>
      </c>
      <c r="K18" s="9">
        <f>Силуэт!L21</f>
        <v>30</v>
      </c>
      <c r="L18" s="9">
        <f>Силуэт!M21</f>
        <v>60</v>
      </c>
      <c r="N18" s="36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35">
      <c r="A19" s="7">
        <v>4</v>
      </c>
      <c r="B19" s="31" t="s">
        <v>40</v>
      </c>
      <c r="C19" s="9">
        <f>'Слабая рука'!H22</f>
        <v>21</v>
      </c>
      <c r="D19" s="9">
        <f>'Слабая рука'!I22</f>
        <v>36.84210526315789</v>
      </c>
      <c r="E19" s="9">
        <f>'Преодолей себя'!H22</f>
        <v>89</v>
      </c>
      <c r="F19" s="40">
        <f>'Преодолей себя'!I22</f>
        <v>100</v>
      </c>
      <c r="G19" s="9">
        <f>Ширма!J22</f>
        <v>0</v>
      </c>
      <c r="H19" s="9">
        <f>Ширма!K22</f>
        <v>0</v>
      </c>
      <c r="I19" s="9">
        <f>Лестница!J22</f>
        <v>20</v>
      </c>
      <c r="J19" s="9">
        <f>Лестница!K22</f>
        <v>33.333333333333329</v>
      </c>
      <c r="K19" s="9">
        <f>Силуэт!L22</f>
        <v>35</v>
      </c>
      <c r="L19" s="42">
        <f>Силуэт!M22</f>
        <v>70</v>
      </c>
      <c r="N19" s="36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35">
      <c r="A20" s="7">
        <v>5</v>
      </c>
      <c r="B20" s="29" t="s">
        <v>41</v>
      </c>
      <c r="C20" s="9">
        <f>'Слабая рука'!H23</f>
        <v>40</v>
      </c>
      <c r="D20" s="42">
        <f>'Слабая рука'!I23</f>
        <v>70.175438596491219</v>
      </c>
      <c r="E20" s="9">
        <f>'Преодолей себя'!H23</f>
        <v>29</v>
      </c>
      <c r="F20" s="9">
        <f>'Преодолей себя'!I23</f>
        <v>32.584269662921351</v>
      </c>
      <c r="G20" s="9">
        <f>Ширма!J23</f>
        <v>31</v>
      </c>
      <c r="H20" s="42">
        <f>Ширма!K23</f>
        <v>73.80952380952381</v>
      </c>
      <c r="I20" s="9">
        <f>Лестница!J23</f>
        <v>31</v>
      </c>
      <c r="J20" s="42">
        <f>Лестница!K23</f>
        <v>51.666666666666671</v>
      </c>
      <c r="K20" s="9">
        <f>Силуэт!L23</f>
        <v>35</v>
      </c>
      <c r="L20" s="9">
        <f>Силуэт!M23</f>
        <v>70</v>
      </c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35">
      <c r="A21" s="7">
        <v>6</v>
      </c>
      <c r="B21" s="29" t="s">
        <v>42</v>
      </c>
      <c r="C21" s="9">
        <f>'Слабая рука'!H24</f>
        <v>13</v>
      </c>
      <c r="D21" s="9">
        <f>'Слабая рука'!I24</f>
        <v>22.807017543859647</v>
      </c>
      <c r="E21" s="9">
        <f>'Преодолей себя'!H24</f>
        <v>69</v>
      </c>
      <c r="F21" s="42">
        <f>'Преодолей себя'!I24</f>
        <v>77.528089887640448</v>
      </c>
      <c r="G21" s="9">
        <f>Ширма!J24</f>
        <v>27</v>
      </c>
      <c r="H21" s="9">
        <f>Ширма!K24</f>
        <v>64.285714285714292</v>
      </c>
      <c r="I21" s="9">
        <f>Лестница!J24</f>
        <v>57</v>
      </c>
      <c r="J21" s="41">
        <f>Лестница!K24</f>
        <v>95</v>
      </c>
      <c r="K21" s="9">
        <f>Силуэт!L24</f>
        <v>50</v>
      </c>
      <c r="L21" s="40">
        <f>Силуэт!M24</f>
        <v>100</v>
      </c>
      <c r="N21" s="37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x14ac:dyDescent="0.35">
      <c r="A22" s="7">
        <v>7</v>
      </c>
      <c r="B22" s="18"/>
      <c r="C22" s="9"/>
      <c r="D22" s="9"/>
      <c r="E22" s="9"/>
      <c r="F22" s="9"/>
      <c r="G22" s="9"/>
      <c r="H22" s="9"/>
      <c r="I22" s="9"/>
      <c r="J22" s="9"/>
      <c r="K22" s="9"/>
      <c r="L22" s="9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x14ac:dyDescent="0.35">
      <c r="A23" s="7">
        <v>8</v>
      </c>
      <c r="B23" s="18"/>
      <c r="C23" s="9"/>
      <c r="D23" s="9"/>
      <c r="E23" s="9"/>
      <c r="F23" s="9"/>
      <c r="G23" s="9"/>
      <c r="H23" s="9"/>
      <c r="I23" s="9"/>
      <c r="J23" s="9"/>
      <c r="K23" s="9"/>
      <c r="L23" s="9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35">
      <c r="A24" s="7">
        <v>9</v>
      </c>
      <c r="B24" s="18"/>
      <c r="C24" s="9"/>
      <c r="D24" s="9"/>
      <c r="E24" s="9"/>
      <c r="F24" s="9"/>
      <c r="G24" s="9"/>
      <c r="H24" s="9"/>
      <c r="I24" s="9"/>
      <c r="J24" s="9"/>
      <c r="K24" s="9"/>
      <c r="L24" s="9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x14ac:dyDescent="0.35">
      <c r="A25" s="7">
        <v>10</v>
      </c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N25" s="36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35">
      <c r="A26" s="7">
        <v>11</v>
      </c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N26" s="36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x14ac:dyDescent="0.35">
      <c r="A27" s="7">
        <v>12</v>
      </c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N27" s="36"/>
      <c r="O27" s="14"/>
      <c r="P27" s="14"/>
      <c r="Q27" s="14"/>
      <c r="R27" s="14"/>
      <c r="S27" s="14"/>
      <c r="T27" s="14"/>
      <c r="U27" s="14"/>
      <c r="V27" s="14"/>
      <c r="W27" s="14"/>
      <c r="X27" s="14"/>
    </row>
  </sheetData>
  <customSheetViews>
    <customSheetView guid="{5B337433-77F3-426E-9637-8D40B73A7FF4}" scale="75">
      <selection activeCell="O8" sqref="O8"/>
      <pageMargins left="0.7" right="0.7" top="0.75" bottom="0.75" header="0.3" footer="0.3"/>
      <pageSetup paperSize="9" orientation="portrait" horizontalDpi="0" verticalDpi="0" r:id="rId1"/>
    </customSheetView>
  </customSheetViews>
  <mergeCells count="10">
    <mergeCell ref="O1:P1"/>
    <mergeCell ref="Q1:R1"/>
    <mergeCell ref="S1:T1"/>
    <mergeCell ref="U1:V1"/>
    <mergeCell ref="W1:X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horizontalDpi="0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0"/>
  <sheetViews>
    <sheetView workbookViewId="0">
      <selection activeCell="E9" sqref="E9"/>
    </sheetView>
  </sheetViews>
  <sheetFormatPr defaultRowHeight="14.5" x14ac:dyDescent="0.35"/>
  <cols>
    <col min="1" max="1" width="9.90625" customWidth="1"/>
  </cols>
  <sheetData>
    <row r="2" spans="1:5" x14ac:dyDescent="0.35">
      <c r="A2">
        <v>1</v>
      </c>
      <c r="B2" s="30" t="s">
        <v>38</v>
      </c>
      <c r="E2">
        <f t="shared" ref="E2:E20" ca="1" si="0">RAND()</f>
        <v>0.39481116320165321</v>
      </c>
    </row>
    <row r="3" spans="1:5" x14ac:dyDescent="0.35">
      <c r="A3">
        <v>2</v>
      </c>
      <c r="B3" s="29" t="s">
        <v>53</v>
      </c>
      <c r="E3">
        <f t="shared" ca="1" si="0"/>
        <v>0.30984791330588801</v>
      </c>
    </row>
    <row r="4" spans="1:5" x14ac:dyDescent="0.35">
      <c r="A4">
        <v>3</v>
      </c>
      <c r="B4" s="29" t="s">
        <v>41</v>
      </c>
      <c r="E4">
        <f t="shared" ca="1" si="0"/>
        <v>0.37481349624386651</v>
      </c>
    </row>
    <row r="5" spans="1:5" x14ac:dyDescent="0.35">
      <c r="A5">
        <v>4</v>
      </c>
      <c r="B5" s="30" t="s">
        <v>49</v>
      </c>
      <c r="E5">
        <f t="shared" ca="1" si="0"/>
        <v>0.57612840478395189</v>
      </c>
    </row>
    <row r="6" spans="1:5" x14ac:dyDescent="0.35">
      <c r="A6">
        <v>5</v>
      </c>
      <c r="B6" s="29" t="s">
        <v>50</v>
      </c>
      <c r="E6">
        <f t="shared" ca="1" si="0"/>
        <v>0.76334830964198275</v>
      </c>
    </row>
    <row r="7" spans="1:5" x14ac:dyDescent="0.35">
      <c r="A7">
        <v>6</v>
      </c>
      <c r="B7" s="29" t="s">
        <v>43</v>
      </c>
      <c r="E7">
        <f t="shared" ca="1" si="0"/>
        <v>0.19626863773976588</v>
      </c>
    </row>
    <row r="8" spans="1:5" x14ac:dyDescent="0.35">
      <c r="A8">
        <v>7</v>
      </c>
      <c r="B8" s="29" t="s">
        <v>47</v>
      </c>
      <c r="E8">
        <f t="shared" ca="1" si="0"/>
        <v>0.22844361812441594</v>
      </c>
    </row>
    <row r="9" spans="1:5" x14ac:dyDescent="0.35">
      <c r="A9">
        <v>8</v>
      </c>
      <c r="B9" s="29" t="s">
        <v>46</v>
      </c>
      <c r="E9">
        <f t="shared" ca="1" si="0"/>
        <v>0.6867903587041484</v>
      </c>
    </row>
    <row r="10" spans="1:5" x14ac:dyDescent="0.35">
      <c r="A10">
        <v>9</v>
      </c>
      <c r="B10" s="29" t="s">
        <v>37</v>
      </c>
      <c r="E10">
        <f t="shared" ca="1" si="0"/>
        <v>0.9274811557242536</v>
      </c>
    </row>
    <row r="11" spans="1:5" x14ac:dyDescent="0.35">
      <c r="A11">
        <v>10</v>
      </c>
      <c r="B11" s="29" t="s">
        <v>45</v>
      </c>
      <c r="E11">
        <f t="shared" ca="1" si="0"/>
        <v>0.39948655806328492</v>
      </c>
    </row>
    <row r="12" spans="1:5" x14ac:dyDescent="0.35">
      <c r="A12">
        <v>11</v>
      </c>
      <c r="B12" s="29" t="s">
        <v>54</v>
      </c>
      <c r="E12">
        <f t="shared" ca="1" si="0"/>
        <v>0.17754255121444684</v>
      </c>
    </row>
    <row r="13" spans="1:5" x14ac:dyDescent="0.35">
      <c r="A13">
        <v>12</v>
      </c>
      <c r="B13" s="29" t="s">
        <v>44</v>
      </c>
      <c r="E13">
        <f t="shared" ca="1" si="0"/>
        <v>0.2406705558457044</v>
      </c>
    </row>
    <row r="14" spans="1:5" x14ac:dyDescent="0.35">
      <c r="A14">
        <v>13</v>
      </c>
      <c r="B14" s="29" t="s">
        <v>52</v>
      </c>
      <c r="E14">
        <f t="shared" ca="1" si="0"/>
        <v>0.44910018235025173</v>
      </c>
    </row>
    <row r="15" spans="1:5" x14ac:dyDescent="0.35">
      <c r="A15">
        <v>14</v>
      </c>
      <c r="B15" s="29" t="s">
        <v>48</v>
      </c>
      <c r="E15">
        <f t="shared" ca="1" si="0"/>
        <v>0.2553187631573125</v>
      </c>
    </row>
    <row r="16" spans="1:5" x14ac:dyDescent="0.35">
      <c r="A16">
        <v>15</v>
      </c>
      <c r="B16" s="29" t="s">
        <v>42</v>
      </c>
      <c r="E16">
        <f t="shared" ca="1" si="0"/>
        <v>0.38710034176354335</v>
      </c>
    </row>
    <row r="17" spans="1:5" x14ac:dyDescent="0.35">
      <c r="A17">
        <v>16</v>
      </c>
      <c r="B17" s="31" t="s">
        <v>39</v>
      </c>
      <c r="E17">
        <f t="shared" ca="1" si="0"/>
        <v>0.32619320961264286</v>
      </c>
    </row>
    <row r="18" spans="1:5" x14ac:dyDescent="0.35">
      <c r="A18">
        <v>17</v>
      </c>
      <c r="B18" s="31" t="s">
        <v>40</v>
      </c>
      <c r="E18">
        <f t="shared" ca="1" si="0"/>
        <v>0.52926305851511513</v>
      </c>
    </row>
    <row r="19" spans="1:5" x14ac:dyDescent="0.35">
      <c r="A19">
        <v>18</v>
      </c>
      <c r="B19" s="29" t="s">
        <v>51</v>
      </c>
      <c r="E19">
        <f t="shared" ca="1" si="0"/>
        <v>0.39658736757758162</v>
      </c>
    </row>
    <row r="20" spans="1:5" x14ac:dyDescent="0.35">
      <c r="A20">
        <v>19</v>
      </c>
      <c r="B20" s="29" t="s">
        <v>55</v>
      </c>
      <c r="E20">
        <f t="shared" ca="1" si="0"/>
        <v>0.29808264606770762</v>
      </c>
    </row>
  </sheetData>
  <sortState ref="B2:E20">
    <sortCondition ref="E2:E20"/>
  </sortState>
  <customSheetViews>
    <customSheetView guid="{5B337433-77F3-426E-9637-8D40B73A7FF4}">
      <selection activeCell="E9" sqref="E9"/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Силуэт</vt:lpstr>
      <vt:lpstr>Слабая рука</vt:lpstr>
      <vt:lpstr>Преодолей себя</vt:lpstr>
      <vt:lpstr>Лестница</vt:lpstr>
      <vt:lpstr>Ширма</vt:lpstr>
      <vt:lpstr>Общий</vt:lpstr>
      <vt:lpstr>Участники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2015-06-05T18:19:34Z</dcterms:created>
  <dcterms:modified xsi:type="dcterms:W3CDTF">2024-03-31T05:40:47Z</dcterms:modified>
</cp:coreProperties>
</file>