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D\Личное\Метание\Сапегино 2018\"/>
    </mc:Choice>
  </mc:AlternateContent>
  <bookViews>
    <workbookView xWindow="0" yWindow="0" windowWidth="28800" windowHeight="11445" activeTab="4"/>
  </bookViews>
  <sheets>
    <sheet name="1 лига" sheetId="10" r:id="rId1"/>
    <sheet name="НТЛ" sheetId="2" r:id="rId2"/>
    <sheet name="БО" sheetId="3" r:id="rId3"/>
    <sheet name="Комплект" sheetId="4" r:id="rId4"/>
    <sheet name="Кубок Сумма" sheetId="11" r:id="rId5"/>
    <sheet name="Качели" sheetId="5" r:id="rId6"/>
    <sheet name="Дуэли М" sheetId="6" r:id="rId7"/>
    <sheet name="Дуэли ж" sheetId="9" r:id="rId8"/>
    <sheet name="Дальность нож" sheetId="7" r:id="rId9"/>
    <sheet name="Дальность топор" sheetId="8" r:id="rId10"/>
    <sheet name="ФИО" sheetId="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1" l="1"/>
  <c r="B18" i="11"/>
  <c r="B10" i="11"/>
  <c r="B16" i="11"/>
  <c r="B21" i="11"/>
  <c r="B15" i="11"/>
  <c r="B11" i="11"/>
  <c r="B13" i="11"/>
  <c r="B22" i="11"/>
  <c r="B24" i="11"/>
  <c r="B20" i="11"/>
  <c r="B4" i="11"/>
  <c r="B14" i="11"/>
  <c r="B25" i="11"/>
  <c r="B29" i="11"/>
  <c r="B9" i="11"/>
  <c r="B26" i="11"/>
  <c r="B12" i="11"/>
  <c r="B27" i="11"/>
  <c r="B23" i="11"/>
  <c r="B31" i="11"/>
  <c r="B7" i="11"/>
  <c r="B17" i="11"/>
  <c r="B30" i="11"/>
  <c r="B5" i="11"/>
  <c r="B28" i="11"/>
  <c r="B32" i="11"/>
  <c r="B8" i="11"/>
  <c r="B19" i="11"/>
  <c r="O11" i="2"/>
  <c r="P11" i="2"/>
  <c r="O15" i="2"/>
  <c r="P15" i="2"/>
  <c r="O19" i="2"/>
  <c r="P19" i="2"/>
  <c r="O23" i="2"/>
  <c r="P23" i="2"/>
  <c r="O27" i="2"/>
  <c r="P27" i="2"/>
  <c r="O31" i="2"/>
  <c r="P31" i="2"/>
  <c r="O35" i="2"/>
  <c r="P35" i="2"/>
  <c r="O39" i="2"/>
  <c r="P39" i="2"/>
  <c r="O43" i="2"/>
  <c r="P43" i="2"/>
  <c r="O47" i="2"/>
  <c r="P47" i="2"/>
  <c r="O51" i="2"/>
  <c r="P51" i="2"/>
  <c r="O55" i="2"/>
  <c r="P55" i="2"/>
  <c r="O59" i="2"/>
  <c r="P59" i="2"/>
  <c r="O63" i="2"/>
  <c r="P63" i="2"/>
  <c r="O67" i="2"/>
  <c r="P67" i="2"/>
  <c r="O71" i="2"/>
  <c r="P71" i="2"/>
  <c r="O75" i="2"/>
  <c r="P75" i="2"/>
  <c r="O79" i="2"/>
  <c r="P79" i="2"/>
  <c r="O83" i="2"/>
  <c r="P83" i="2"/>
  <c r="O87" i="2"/>
  <c r="P87" i="2"/>
  <c r="O91" i="2"/>
  <c r="P91" i="2"/>
  <c r="O95" i="2"/>
  <c r="P95" i="2"/>
  <c r="O99" i="2"/>
  <c r="P99" i="2"/>
  <c r="O103" i="2"/>
  <c r="P103" i="2"/>
  <c r="O107" i="2"/>
  <c r="P107" i="2"/>
  <c r="O111" i="2"/>
  <c r="P111" i="2"/>
  <c r="O115" i="2"/>
  <c r="P115" i="2"/>
  <c r="P7" i="2"/>
  <c r="O7" i="2"/>
  <c r="C6" i="11"/>
  <c r="D6" i="11"/>
  <c r="E6" i="11" s="1"/>
  <c r="C18" i="11"/>
  <c r="D18" i="11"/>
  <c r="C10" i="11"/>
  <c r="D10" i="11"/>
  <c r="C16" i="11"/>
  <c r="D16" i="11"/>
  <c r="C21" i="11"/>
  <c r="D21" i="11"/>
  <c r="E21" i="11" s="1"/>
  <c r="C15" i="11"/>
  <c r="D15" i="11"/>
  <c r="C11" i="11"/>
  <c r="D11" i="11"/>
  <c r="E11" i="11" s="1"/>
  <c r="C13" i="11"/>
  <c r="D13" i="11"/>
  <c r="C22" i="11"/>
  <c r="D22" i="11"/>
  <c r="C24" i="11"/>
  <c r="D24" i="11"/>
  <c r="C20" i="11"/>
  <c r="D20" i="11"/>
  <c r="E20" i="11" s="1"/>
  <c r="C4" i="11"/>
  <c r="D4" i="11"/>
  <c r="C14" i="11"/>
  <c r="D14" i="11"/>
  <c r="E14" i="11" s="1"/>
  <c r="C25" i="11"/>
  <c r="D25" i="11"/>
  <c r="C29" i="11"/>
  <c r="D29" i="11"/>
  <c r="E29" i="11" s="1"/>
  <c r="C9" i="11"/>
  <c r="D9" i="11"/>
  <c r="C26" i="11"/>
  <c r="D26" i="11"/>
  <c r="C12" i="11"/>
  <c r="D12" i="11"/>
  <c r="C27" i="11"/>
  <c r="D27" i="11"/>
  <c r="E27" i="11" s="1"/>
  <c r="C23" i="11"/>
  <c r="D23" i="11"/>
  <c r="C31" i="11"/>
  <c r="D31" i="11"/>
  <c r="E31" i="11" s="1"/>
  <c r="C7" i="11"/>
  <c r="D7" i="11"/>
  <c r="C17" i="11"/>
  <c r="D17" i="11"/>
  <c r="E17" i="11" s="1"/>
  <c r="C30" i="11"/>
  <c r="D30" i="11"/>
  <c r="C5" i="11"/>
  <c r="E5" i="11" s="1"/>
  <c r="D5" i="11"/>
  <c r="C28" i="11"/>
  <c r="D28" i="11"/>
  <c r="C32" i="11"/>
  <c r="D32" i="11"/>
  <c r="C8" i="11"/>
  <c r="D8" i="11"/>
  <c r="D19" i="11"/>
  <c r="C19" i="11"/>
  <c r="E23" i="11"/>
  <c r="E26" i="11"/>
  <c r="E9" i="11"/>
  <c r="E4" i="11"/>
  <c r="E22" i="11"/>
  <c r="E13" i="11"/>
  <c r="E16" i="11"/>
  <c r="E10" i="11"/>
  <c r="L4" i="10"/>
  <c r="L5" i="10"/>
  <c r="L6" i="10"/>
  <c r="L7" i="10"/>
  <c r="L8" i="10"/>
  <c r="E8" i="11" l="1"/>
  <c r="E28" i="11"/>
  <c r="E30" i="11"/>
  <c r="E7" i="11"/>
  <c r="E12" i="11"/>
  <c r="E25" i="11"/>
  <c r="E24" i="11"/>
  <c r="E15" i="11"/>
  <c r="E18" i="11"/>
  <c r="E32" i="11"/>
  <c r="E19" i="11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5" i="3" l="1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4" i="3"/>
  <c r="M115" i="2" l="1"/>
  <c r="L115" i="2"/>
  <c r="K115" i="2"/>
  <c r="J115" i="2"/>
  <c r="I115" i="2"/>
  <c r="H115" i="2"/>
  <c r="G115" i="2"/>
  <c r="F115" i="2"/>
  <c r="E115" i="2"/>
  <c r="D115" i="2"/>
  <c r="N114" i="2"/>
  <c r="N113" i="2"/>
  <c r="N112" i="2"/>
  <c r="M111" i="2"/>
  <c r="L111" i="2"/>
  <c r="K111" i="2"/>
  <c r="J111" i="2"/>
  <c r="I111" i="2"/>
  <c r="H111" i="2"/>
  <c r="G111" i="2"/>
  <c r="F111" i="2"/>
  <c r="E111" i="2"/>
  <c r="D111" i="2"/>
  <c r="N110" i="2"/>
  <c r="N109" i="2"/>
  <c r="N108" i="2"/>
  <c r="M103" i="2"/>
  <c r="L103" i="2"/>
  <c r="K103" i="2"/>
  <c r="J103" i="2"/>
  <c r="I103" i="2"/>
  <c r="H103" i="2"/>
  <c r="G103" i="2"/>
  <c r="F103" i="2"/>
  <c r="E103" i="2"/>
  <c r="D103" i="2"/>
  <c r="N102" i="2"/>
  <c r="N101" i="2"/>
  <c r="N100" i="2"/>
  <c r="M99" i="2"/>
  <c r="L99" i="2"/>
  <c r="K99" i="2"/>
  <c r="J99" i="2"/>
  <c r="I99" i="2"/>
  <c r="H99" i="2"/>
  <c r="G99" i="2"/>
  <c r="F99" i="2"/>
  <c r="E99" i="2"/>
  <c r="D99" i="2"/>
  <c r="N98" i="2"/>
  <c r="N97" i="2"/>
  <c r="N96" i="2"/>
  <c r="M95" i="2"/>
  <c r="L95" i="2"/>
  <c r="K95" i="2"/>
  <c r="J95" i="2"/>
  <c r="I95" i="2"/>
  <c r="H95" i="2"/>
  <c r="G95" i="2"/>
  <c r="F95" i="2"/>
  <c r="E95" i="2"/>
  <c r="D95" i="2"/>
  <c r="N94" i="2"/>
  <c r="N93" i="2"/>
  <c r="N92" i="2"/>
  <c r="M107" i="2"/>
  <c r="L107" i="2"/>
  <c r="K107" i="2"/>
  <c r="J107" i="2"/>
  <c r="I107" i="2"/>
  <c r="H107" i="2"/>
  <c r="G107" i="2"/>
  <c r="F107" i="2"/>
  <c r="E107" i="2"/>
  <c r="D107" i="2"/>
  <c r="N106" i="2"/>
  <c r="N105" i="2"/>
  <c r="N104" i="2"/>
  <c r="M91" i="2"/>
  <c r="L91" i="2"/>
  <c r="K91" i="2"/>
  <c r="J91" i="2"/>
  <c r="I91" i="2"/>
  <c r="H91" i="2"/>
  <c r="G91" i="2"/>
  <c r="F91" i="2"/>
  <c r="E91" i="2"/>
  <c r="D91" i="2"/>
  <c r="N90" i="2"/>
  <c r="N89" i="2"/>
  <c r="N88" i="2"/>
  <c r="M87" i="2"/>
  <c r="L87" i="2"/>
  <c r="K87" i="2"/>
  <c r="J87" i="2"/>
  <c r="I87" i="2"/>
  <c r="H87" i="2"/>
  <c r="G87" i="2"/>
  <c r="F87" i="2"/>
  <c r="E87" i="2"/>
  <c r="D87" i="2"/>
  <c r="N86" i="2"/>
  <c r="N85" i="2"/>
  <c r="N84" i="2"/>
  <c r="M83" i="2"/>
  <c r="L83" i="2"/>
  <c r="K83" i="2"/>
  <c r="J83" i="2"/>
  <c r="I83" i="2"/>
  <c r="H83" i="2"/>
  <c r="G83" i="2"/>
  <c r="F83" i="2"/>
  <c r="E83" i="2"/>
  <c r="D83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N78" i="2"/>
  <c r="N77" i="2"/>
  <c r="N76" i="2"/>
  <c r="M75" i="2"/>
  <c r="L75" i="2"/>
  <c r="K75" i="2"/>
  <c r="J75" i="2"/>
  <c r="I75" i="2"/>
  <c r="H75" i="2"/>
  <c r="G75" i="2"/>
  <c r="F75" i="2"/>
  <c r="E75" i="2"/>
  <c r="D75" i="2"/>
  <c r="N74" i="2"/>
  <c r="N73" i="2"/>
  <c r="N72" i="2"/>
  <c r="N115" i="2" l="1"/>
  <c r="N111" i="2"/>
  <c r="N103" i="2"/>
  <c r="N99" i="2"/>
  <c r="N95" i="2"/>
  <c r="N91" i="2"/>
  <c r="N87" i="2"/>
  <c r="N83" i="2"/>
  <c r="N107" i="2"/>
  <c r="N79" i="2"/>
  <c r="N75" i="2"/>
  <c r="L43" i="2"/>
  <c r="M71" i="2"/>
  <c r="L71" i="2"/>
  <c r="K71" i="2"/>
  <c r="J71" i="2"/>
  <c r="I71" i="2"/>
  <c r="H71" i="2"/>
  <c r="G71" i="2"/>
  <c r="F71" i="2"/>
  <c r="E71" i="2"/>
  <c r="D71" i="2"/>
  <c r="M67" i="2"/>
  <c r="L67" i="2"/>
  <c r="K67" i="2"/>
  <c r="J67" i="2"/>
  <c r="I67" i="2"/>
  <c r="H67" i="2"/>
  <c r="G67" i="2"/>
  <c r="F67" i="2"/>
  <c r="E67" i="2"/>
  <c r="D67" i="2"/>
  <c r="M63" i="2"/>
  <c r="L63" i="2"/>
  <c r="K63" i="2"/>
  <c r="J63" i="2"/>
  <c r="I63" i="2"/>
  <c r="H63" i="2"/>
  <c r="G63" i="2"/>
  <c r="F63" i="2"/>
  <c r="E63" i="2"/>
  <c r="D63" i="2"/>
  <c r="M59" i="2"/>
  <c r="L59" i="2"/>
  <c r="K59" i="2"/>
  <c r="J59" i="2"/>
  <c r="I59" i="2"/>
  <c r="H59" i="2"/>
  <c r="G59" i="2"/>
  <c r="F59" i="2"/>
  <c r="E59" i="2"/>
  <c r="D59" i="2"/>
  <c r="M55" i="2"/>
  <c r="L55" i="2"/>
  <c r="K55" i="2"/>
  <c r="J55" i="2"/>
  <c r="I55" i="2"/>
  <c r="H55" i="2"/>
  <c r="G55" i="2"/>
  <c r="F55" i="2"/>
  <c r="E55" i="2"/>
  <c r="D55" i="2"/>
  <c r="M51" i="2"/>
  <c r="L51" i="2"/>
  <c r="K51" i="2"/>
  <c r="J51" i="2"/>
  <c r="I51" i="2"/>
  <c r="H51" i="2"/>
  <c r="G51" i="2"/>
  <c r="F51" i="2"/>
  <c r="E51" i="2"/>
  <c r="D51" i="2"/>
  <c r="M47" i="2"/>
  <c r="L47" i="2"/>
  <c r="K47" i="2"/>
  <c r="J47" i="2"/>
  <c r="I47" i="2"/>
  <c r="H47" i="2"/>
  <c r="G47" i="2"/>
  <c r="F47" i="2"/>
  <c r="E47" i="2"/>
  <c r="D47" i="2"/>
  <c r="M43" i="2"/>
  <c r="K43" i="2"/>
  <c r="J43" i="2"/>
  <c r="I43" i="2"/>
  <c r="H43" i="2"/>
  <c r="G43" i="2"/>
  <c r="F43" i="2"/>
  <c r="E43" i="2"/>
  <c r="D43" i="2"/>
  <c r="M39" i="2"/>
  <c r="L39" i="2"/>
  <c r="K39" i="2"/>
  <c r="J39" i="2"/>
  <c r="I39" i="2"/>
  <c r="H39" i="2"/>
  <c r="G39" i="2"/>
  <c r="F39" i="2"/>
  <c r="E39" i="2"/>
  <c r="D39" i="2"/>
  <c r="M35" i="2"/>
  <c r="L35" i="2"/>
  <c r="K35" i="2"/>
  <c r="J35" i="2"/>
  <c r="I35" i="2"/>
  <c r="H35" i="2"/>
  <c r="G35" i="2"/>
  <c r="F35" i="2"/>
  <c r="E35" i="2"/>
  <c r="D35" i="2"/>
  <c r="M31" i="2"/>
  <c r="L31" i="2"/>
  <c r="K31" i="2"/>
  <c r="J31" i="2"/>
  <c r="I31" i="2"/>
  <c r="H31" i="2"/>
  <c r="G31" i="2"/>
  <c r="F31" i="2"/>
  <c r="E31" i="2"/>
  <c r="D31" i="2"/>
  <c r="M27" i="2"/>
  <c r="L27" i="2"/>
  <c r="K27" i="2"/>
  <c r="J27" i="2"/>
  <c r="I27" i="2"/>
  <c r="H27" i="2"/>
  <c r="G27" i="2"/>
  <c r="F27" i="2"/>
  <c r="E27" i="2"/>
  <c r="D27" i="2"/>
  <c r="M23" i="2"/>
  <c r="L23" i="2"/>
  <c r="K23" i="2"/>
  <c r="J23" i="2"/>
  <c r="I23" i="2"/>
  <c r="H23" i="2"/>
  <c r="G23" i="2"/>
  <c r="F23" i="2"/>
  <c r="E23" i="2"/>
  <c r="D23" i="2"/>
  <c r="M19" i="2"/>
  <c r="L19" i="2"/>
  <c r="K19" i="2"/>
  <c r="J19" i="2"/>
  <c r="I19" i="2"/>
  <c r="H19" i="2"/>
  <c r="G19" i="2"/>
  <c r="F19" i="2"/>
  <c r="E19" i="2"/>
  <c r="D19" i="2"/>
  <c r="M15" i="2"/>
  <c r="L15" i="2"/>
  <c r="K15" i="2"/>
  <c r="J15" i="2"/>
  <c r="I15" i="2"/>
  <c r="H15" i="2"/>
  <c r="G15" i="2"/>
  <c r="F15" i="2"/>
  <c r="E15" i="2"/>
  <c r="D15" i="2"/>
  <c r="M11" i="2"/>
  <c r="L11" i="2"/>
  <c r="K11" i="2"/>
  <c r="J11" i="2"/>
  <c r="I11" i="2"/>
  <c r="H11" i="2"/>
  <c r="G11" i="2"/>
  <c r="F11" i="2"/>
  <c r="E11" i="2"/>
  <c r="D11" i="2"/>
  <c r="N5" i="2"/>
  <c r="N6" i="2"/>
  <c r="N8" i="2"/>
  <c r="N9" i="2"/>
  <c r="N10" i="2"/>
  <c r="N12" i="2"/>
  <c r="N13" i="2"/>
  <c r="N14" i="2"/>
  <c r="N16" i="2"/>
  <c r="N17" i="2"/>
  <c r="N18" i="2"/>
  <c r="N20" i="2"/>
  <c r="N21" i="2"/>
  <c r="N22" i="2"/>
  <c r="N24" i="2"/>
  <c r="N25" i="2"/>
  <c r="N26" i="2"/>
  <c r="N28" i="2"/>
  <c r="N29" i="2"/>
  <c r="N30" i="2"/>
  <c r="N32" i="2"/>
  <c r="N33" i="2"/>
  <c r="N34" i="2"/>
  <c r="N36" i="2"/>
  <c r="N37" i="2"/>
  <c r="N38" i="2"/>
  <c r="N40" i="2"/>
  <c r="N41" i="2"/>
  <c r="N42" i="2"/>
  <c r="N44" i="2"/>
  <c r="N45" i="2"/>
  <c r="N46" i="2"/>
  <c r="N48" i="2"/>
  <c r="N49" i="2"/>
  <c r="N50" i="2"/>
  <c r="N52" i="2"/>
  <c r="N53" i="2"/>
  <c r="N54" i="2"/>
  <c r="N56" i="2"/>
  <c r="N57" i="2"/>
  <c r="N58" i="2"/>
  <c r="N60" i="2"/>
  <c r="N61" i="2"/>
  <c r="N62" i="2"/>
  <c r="N64" i="2"/>
  <c r="N65" i="2"/>
  <c r="N66" i="2"/>
  <c r="N68" i="2"/>
  <c r="N69" i="2"/>
  <c r="N70" i="2"/>
  <c r="N4" i="2"/>
  <c r="E7" i="2"/>
  <c r="F7" i="2"/>
  <c r="G7" i="2"/>
  <c r="H7" i="2"/>
  <c r="I7" i="2"/>
  <c r="J7" i="2"/>
  <c r="K7" i="2"/>
  <c r="L7" i="2"/>
  <c r="M7" i="2"/>
  <c r="D7" i="2"/>
  <c r="N71" i="2" l="1"/>
  <c r="N67" i="2"/>
  <c r="N63" i="2"/>
  <c r="N59" i="2"/>
  <c r="N55" i="2"/>
  <c r="N51" i="2"/>
  <c r="N47" i="2"/>
  <c r="N43" i="2"/>
  <c r="N39" i="2"/>
  <c r="N35" i="2"/>
  <c r="N31" i="2"/>
  <c r="N27" i="2"/>
  <c r="N23" i="2"/>
  <c r="N19" i="2"/>
  <c r="N15" i="2"/>
  <c r="N11" i="2"/>
  <c r="N7" i="2"/>
  <c r="L14" i="8"/>
  <c r="L9" i="8"/>
  <c r="L16" i="8"/>
  <c r="L10" i="8"/>
  <c r="L15" i="8"/>
  <c r="L7" i="8"/>
  <c r="L22" i="8"/>
  <c r="L4" i="8"/>
  <c r="L18" i="8"/>
  <c r="L8" i="8"/>
  <c r="L13" i="8"/>
  <c r="L20" i="8"/>
  <c r="L6" i="8"/>
  <c r="L11" i="8"/>
  <c r="L12" i="8"/>
  <c r="L21" i="8"/>
  <c r="L19" i="8"/>
  <c r="L17" i="8"/>
  <c r="L5" i="8"/>
  <c r="L22" i="7"/>
  <c r="L16" i="7"/>
  <c r="L4" i="7"/>
  <c r="L14" i="7"/>
  <c r="L8" i="7"/>
  <c r="L13" i="7"/>
  <c r="L10" i="7"/>
  <c r="L23" i="7"/>
  <c r="L6" i="7"/>
  <c r="L17" i="7"/>
  <c r="L15" i="7"/>
  <c r="L11" i="7"/>
  <c r="L7" i="7"/>
  <c r="L9" i="7"/>
  <c r="L20" i="7"/>
  <c r="L24" i="7"/>
  <c r="L5" i="7"/>
  <c r="L21" i="7"/>
  <c r="L12" i="7"/>
  <c r="L18" i="7"/>
  <c r="L19" i="7"/>
</calcChain>
</file>

<file path=xl/sharedStrings.xml><?xml version="1.0" encoding="utf-8"?>
<sst xmlns="http://schemas.openxmlformats.org/spreadsheetml/2006/main" count="502" uniqueCount="65">
  <si>
    <t>Египко Диана</t>
  </si>
  <si>
    <t>Аполлонов Станислав</t>
  </si>
  <si>
    <t>Новиков Олег</t>
  </si>
  <si>
    <t>Юрков Максим</t>
  </si>
  <si>
    <t>Дмитриева Венера</t>
  </si>
  <si>
    <t>Зеленцов Алексей</t>
  </si>
  <si>
    <t>Долгих Наталия</t>
  </si>
  <si>
    <t>Новикова Татьяна</t>
  </si>
  <si>
    <t>Матевосян Ашот</t>
  </si>
  <si>
    <t>Федина Ольга</t>
  </si>
  <si>
    <t>Скопцов Алексей</t>
  </si>
  <si>
    <t>Дмитриев Артем</t>
  </si>
  <si>
    <t>Митрофанов Владимир</t>
  </si>
  <si>
    <t>Гусляков Кирилл</t>
  </si>
  <si>
    <t>Рафиков Олег</t>
  </si>
  <si>
    <t>Долгих Иван</t>
  </si>
  <si>
    <t>Михеев Дмитрий</t>
  </si>
  <si>
    <t>Шлоков Роман</t>
  </si>
  <si>
    <t>Беляков Евгений</t>
  </si>
  <si>
    <t>Киселев Вадим</t>
  </si>
  <si>
    <t>Васильев Вячеслав</t>
  </si>
  <si>
    <t>Киселев Иван</t>
  </si>
  <si>
    <t>Аюпов Альберт</t>
  </si>
  <si>
    <t>Большов Игорь</t>
  </si>
  <si>
    <t>Цымбалова Анна</t>
  </si>
  <si>
    <t>Овчинников Дмитрий</t>
  </si>
  <si>
    <t>Харитонов Александр</t>
  </si>
  <si>
    <t>Ольхов Евгений</t>
  </si>
  <si>
    <t>Брумирский Дмитрий</t>
  </si>
  <si>
    <t>КУБОК САПЕГИНО</t>
  </si>
  <si>
    <t>Нож+Топор+Лопата</t>
  </si>
  <si>
    <t>23 июня 2018</t>
  </si>
  <si>
    <t>ФИО</t>
  </si>
  <si>
    <t>Предмет</t>
  </si>
  <si>
    <t>Сумма</t>
  </si>
  <si>
    <t>Нож</t>
  </si>
  <si>
    <t>Топор</t>
  </si>
  <si>
    <t>Лопата</t>
  </si>
  <si>
    <t>Итого</t>
  </si>
  <si>
    <t>Метание без оборота</t>
  </si>
  <si>
    <t>Комплект</t>
  </si>
  <si>
    <t>КАЧЕЛИ</t>
  </si>
  <si>
    <t>Дуэли</t>
  </si>
  <si>
    <t>24 июня 2018</t>
  </si>
  <si>
    <t>Метание на дальность</t>
  </si>
  <si>
    <t>Лучший бросок</t>
  </si>
  <si>
    <t>Вне зачета</t>
  </si>
  <si>
    <t>М1</t>
  </si>
  <si>
    <t>М2</t>
  </si>
  <si>
    <t>М3</t>
  </si>
  <si>
    <t>Ж1</t>
  </si>
  <si>
    <t>Ж2</t>
  </si>
  <si>
    <t>Ж3</t>
  </si>
  <si>
    <t>Тушилкин Андрей</t>
  </si>
  <si>
    <t>I</t>
  </si>
  <si>
    <t>II</t>
  </si>
  <si>
    <t>III</t>
  </si>
  <si>
    <t>Без пары</t>
  </si>
  <si>
    <t>+</t>
  </si>
  <si>
    <t>Долгих Настя</t>
  </si>
  <si>
    <t>1 Лига</t>
  </si>
  <si>
    <t>Кубок Сапегино. Сумма 3 упражнений</t>
  </si>
  <si>
    <t>Нож+топор+лопата</t>
  </si>
  <si>
    <t>Безоборотка</t>
  </si>
  <si>
    <t>Дометал НТЛ после награждения - получил медаль и призы как за 2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</si>
</sst>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12" xfId="0" applyFont="1" applyBorder="1"/>
    <xf numFmtId="0" fontId="0" fillId="2" borderId="8" xfId="0" applyFill="1" applyBorder="1"/>
    <xf numFmtId="0" fontId="4" fillId="0" borderId="13" xfId="0" applyFont="1" applyBorder="1"/>
    <xf numFmtId="0" fontId="0" fillId="2" borderId="1" xfId="0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1" xfId="0" applyNumberFormat="1" applyFont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5" borderId="0" xfId="0" applyFont="1" applyFill="1" applyBorder="1"/>
    <xf numFmtId="0" fontId="0" fillId="5" borderId="0" xfId="0" applyFill="1"/>
    <xf numFmtId="0" fontId="4" fillId="5" borderId="0" xfId="0" applyFont="1" applyFill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/>
    <xf numFmtId="0" fontId="8" fillId="0" borderId="3" xfId="0" applyFont="1" applyFill="1" applyBorder="1" applyAlignment="1">
      <alignment horizontal="center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2114550</xdr:colOff>
      <xdr:row>4</xdr:row>
      <xdr:rowOff>76201</xdr:rowOff>
    </xdr:from>
    <xdr:to>
      <xdr:col>1</xdr:col>
      <xdr:colOff>3067050</xdr:colOff>
      <xdr:row>4</xdr:row>
      <xdr:rowOff>304801</xdr:rowOff>
    </xdr:to>
    <xdr:sp macro="" textlink="">
      <xdr:nvSpPr>
        <xdr:cNvPr id="2" name="Стрелка вправо 1"/>
        <xdr:cNvSpPr/>
      </xdr:nvSpPr>
      <xdr:spPr>
        <a:xfrm>
          <a:off x="5210175" y="1171576"/>
          <a:ext cx="952500" cy="2286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2114550</xdr:colOff>
      <xdr:row>8</xdr:row>
      <xdr:rowOff>76201</xdr:rowOff>
    </xdr:from>
    <xdr:to>
      <xdr:col>1</xdr:col>
      <xdr:colOff>3067050</xdr:colOff>
      <xdr:row>8</xdr:row>
      <xdr:rowOff>304801</xdr:rowOff>
    </xdr:to>
    <xdr:sp macro="" textlink="">
      <xdr:nvSpPr>
        <xdr:cNvPr id="3" name="Стрелка вправо 2"/>
        <xdr:cNvSpPr/>
      </xdr:nvSpPr>
      <xdr:spPr>
        <a:xfrm>
          <a:off x="5210175" y="2733676"/>
          <a:ext cx="952500" cy="2286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2114550</xdr:colOff>
      <xdr:row>12</xdr:row>
      <xdr:rowOff>66676</xdr:rowOff>
    </xdr:from>
    <xdr:to>
      <xdr:col>1</xdr:col>
      <xdr:colOff>3067050</xdr:colOff>
      <xdr:row>12</xdr:row>
      <xdr:rowOff>295276</xdr:rowOff>
    </xdr:to>
    <xdr:sp macro="" textlink="">
      <xdr:nvSpPr>
        <xdr:cNvPr id="4" name="Стрелка вправо 3"/>
        <xdr:cNvSpPr/>
      </xdr:nvSpPr>
      <xdr:spPr>
        <a:xfrm>
          <a:off x="5210175" y="4286251"/>
          <a:ext cx="952500" cy="2286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2114550</xdr:colOff>
      <xdr:row>16</xdr:row>
      <xdr:rowOff>66676</xdr:rowOff>
    </xdr:from>
    <xdr:to>
      <xdr:col>1</xdr:col>
      <xdr:colOff>3067050</xdr:colOff>
      <xdr:row>16</xdr:row>
      <xdr:rowOff>295276</xdr:rowOff>
    </xdr:to>
    <xdr:sp macro="" textlink="">
      <xdr:nvSpPr>
        <xdr:cNvPr id="5" name="Стрелка вправо 4"/>
        <xdr:cNvSpPr/>
      </xdr:nvSpPr>
      <xdr:spPr>
        <a:xfrm>
          <a:off x="5210175" y="5848351"/>
          <a:ext cx="952500" cy="2286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2133599</xdr:colOff>
      <xdr:row>13</xdr:row>
      <xdr:rowOff>152400</xdr:rowOff>
    </xdr:from>
    <xdr:to>
      <xdr:col>2</xdr:col>
      <xdr:colOff>3086099</xdr:colOff>
      <xdr:row>13</xdr:row>
      <xdr:rowOff>381000</xdr:rowOff>
    </xdr:to>
    <xdr:sp macro="" textlink="">
      <xdr:nvSpPr>
        <xdr:cNvPr id="6" name="Стрелка вправо 5"/>
        <xdr:cNvSpPr/>
      </xdr:nvSpPr>
      <xdr:spPr>
        <a:xfrm rot="1308085">
          <a:off x="8324849" y="5353050"/>
          <a:ext cx="952500" cy="2286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2124074</xdr:colOff>
      <xdr:row>5</xdr:row>
      <xdr:rowOff>142875</xdr:rowOff>
    </xdr:from>
    <xdr:to>
      <xdr:col>2</xdr:col>
      <xdr:colOff>3076574</xdr:colOff>
      <xdr:row>5</xdr:row>
      <xdr:rowOff>371475</xdr:rowOff>
    </xdr:to>
    <xdr:sp macro="" textlink="">
      <xdr:nvSpPr>
        <xdr:cNvPr id="7" name="Стрелка вправо 6"/>
        <xdr:cNvSpPr/>
      </xdr:nvSpPr>
      <xdr:spPr>
        <a:xfrm rot="1308085">
          <a:off x="8315324" y="2219325"/>
          <a:ext cx="952500" cy="2286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2095498</xdr:colOff>
      <xdr:row>9</xdr:row>
      <xdr:rowOff>142875</xdr:rowOff>
    </xdr:from>
    <xdr:to>
      <xdr:col>2</xdr:col>
      <xdr:colOff>3047998</xdr:colOff>
      <xdr:row>9</xdr:row>
      <xdr:rowOff>371475</xdr:rowOff>
    </xdr:to>
    <xdr:sp macro="" textlink="">
      <xdr:nvSpPr>
        <xdr:cNvPr id="8" name="Стрелка вправо 7"/>
        <xdr:cNvSpPr/>
      </xdr:nvSpPr>
      <xdr:spPr>
        <a:xfrm rot="1308085">
          <a:off x="8286748" y="3781425"/>
          <a:ext cx="952500" cy="2286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2114549</xdr:colOff>
      <xdr:row>15</xdr:row>
      <xdr:rowOff>19050</xdr:rowOff>
    </xdr:from>
    <xdr:to>
      <xdr:col>2</xdr:col>
      <xdr:colOff>3067049</xdr:colOff>
      <xdr:row>15</xdr:row>
      <xdr:rowOff>247650</xdr:rowOff>
    </xdr:to>
    <xdr:sp macro="" textlink="">
      <xdr:nvSpPr>
        <xdr:cNvPr id="9" name="Стрелка вправо 8"/>
        <xdr:cNvSpPr/>
      </xdr:nvSpPr>
      <xdr:spPr>
        <a:xfrm rot="20232291">
          <a:off x="8305799" y="6000750"/>
          <a:ext cx="952500" cy="2286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2114548</xdr:colOff>
      <xdr:row>7</xdr:row>
      <xdr:rowOff>28575</xdr:rowOff>
    </xdr:from>
    <xdr:to>
      <xdr:col>2</xdr:col>
      <xdr:colOff>3067048</xdr:colOff>
      <xdr:row>7</xdr:row>
      <xdr:rowOff>257175</xdr:rowOff>
    </xdr:to>
    <xdr:sp macro="" textlink="">
      <xdr:nvSpPr>
        <xdr:cNvPr id="10" name="Стрелка вправо 9"/>
        <xdr:cNvSpPr/>
      </xdr:nvSpPr>
      <xdr:spPr>
        <a:xfrm rot="20232291">
          <a:off x="8305798" y="2886075"/>
          <a:ext cx="952500" cy="2286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2124074</xdr:colOff>
      <xdr:row>11</xdr:row>
      <xdr:rowOff>28575</xdr:rowOff>
    </xdr:from>
    <xdr:to>
      <xdr:col>2</xdr:col>
      <xdr:colOff>3076574</xdr:colOff>
      <xdr:row>11</xdr:row>
      <xdr:rowOff>257175</xdr:rowOff>
    </xdr:to>
    <xdr:sp macro="" textlink="">
      <xdr:nvSpPr>
        <xdr:cNvPr id="11" name="Стрелка вправо 10"/>
        <xdr:cNvSpPr/>
      </xdr:nvSpPr>
      <xdr:spPr>
        <a:xfrm rot="20232291">
          <a:off x="8315324" y="4448175"/>
          <a:ext cx="952500" cy="2286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K2" sqref="K2"/>
    </sheetView>
  </sheetViews>
  <sheetFormatPr defaultRowHeight="15" x14ac:dyDescent="0.25"/>
  <cols>
    <col min="1" max="1" width="38.28515625" customWidth="1"/>
    <col min="2" max="11" width="9.28515625" customWidth="1"/>
    <col min="12" max="12" width="10.7109375" customWidth="1"/>
  </cols>
  <sheetData>
    <row r="1" spans="1:13" s="1" customFormat="1" ht="21" x14ac:dyDescent="0.35">
      <c r="A1" s="1" t="s">
        <v>29</v>
      </c>
      <c r="K1" s="2" t="s">
        <v>60</v>
      </c>
    </row>
    <row r="2" spans="1:13" x14ac:dyDescent="0.25">
      <c r="A2" s="3" t="s">
        <v>31</v>
      </c>
    </row>
    <row r="3" spans="1:13" ht="18.75" x14ac:dyDescent="0.3">
      <c r="A3" s="4" t="s">
        <v>32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 t="s">
        <v>34</v>
      </c>
    </row>
    <row r="4" spans="1:13" s="8" customFormat="1" ht="27.75" customHeight="1" x14ac:dyDescent="0.35">
      <c r="A4" s="6" t="s">
        <v>8</v>
      </c>
      <c r="B4" s="7">
        <v>13</v>
      </c>
      <c r="C4" s="7">
        <v>15</v>
      </c>
      <c r="D4" s="7">
        <v>3</v>
      </c>
      <c r="E4" s="7">
        <v>13</v>
      </c>
      <c r="F4" s="7">
        <v>12</v>
      </c>
      <c r="G4" s="7">
        <v>11</v>
      </c>
      <c r="H4" s="7">
        <v>9</v>
      </c>
      <c r="I4" s="7">
        <v>14</v>
      </c>
      <c r="J4" s="7">
        <v>13</v>
      </c>
      <c r="K4" s="7">
        <v>13</v>
      </c>
      <c r="L4" s="7">
        <f>SUM(B4:K4)</f>
        <v>116</v>
      </c>
      <c r="M4" s="8" t="s">
        <v>54</v>
      </c>
    </row>
    <row r="5" spans="1:13" s="8" customFormat="1" ht="27.75" customHeight="1" x14ac:dyDescent="0.35">
      <c r="A5" s="6" t="s">
        <v>25</v>
      </c>
      <c r="B5" s="7">
        <v>8</v>
      </c>
      <c r="C5" s="7">
        <v>11</v>
      </c>
      <c r="D5" s="7">
        <v>12</v>
      </c>
      <c r="E5" s="7">
        <v>11</v>
      </c>
      <c r="F5" s="7">
        <v>5</v>
      </c>
      <c r="G5" s="7">
        <v>15</v>
      </c>
      <c r="H5" s="7">
        <v>12</v>
      </c>
      <c r="I5" s="7">
        <v>12</v>
      </c>
      <c r="J5" s="7">
        <v>15</v>
      </c>
      <c r="K5" s="7">
        <v>9</v>
      </c>
      <c r="L5" s="7">
        <f>SUM(B5:K5)</f>
        <v>110</v>
      </c>
      <c r="M5" s="8" t="s">
        <v>55</v>
      </c>
    </row>
    <row r="6" spans="1:13" s="8" customFormat="1" ht="27.75" customHeight="1" x14ac:dyDescent="0.35">
      <c r="A6" s="6" t="s">
        <v>18</v>
      </c>
      <c r="B6" s="7">
        <v>12</v>
      </c>
      <c r="C6" s="7">
        <v>12</v>
      </c>
      <c r="D6" s="7">
        <v>11</v>
      </c>
      <c r="E6" s="7">
        <v>7</v>
      </c>
      <c r="F6" s="7">
        <v>11</v>
      </c>
      <c r="G6" s="7">
        <v>13</v>
      </c>
      <c r="H6" s="7">
        <v>10</v>
      </c>
      <c r="I6" s="7">
        <v>9</v>
      </c>
      <c r="J6" s="7">
        <v>11</v>
      </c>
      <c r="K6" s="7">
        <v>9</v>
      </c>
      <c r="L6" s="7">
        <f>SUM(B6:K6)</f>
        <v>105</v>
      </c>
      <c r="M6" s="8" t="s">
        <v>56</v>
      </c>
    </row>
    <row r="7" spans="1:13" s="8" customFormat="1" ht="27.75" customHeight="1" x14ac:dyDescent="0.35">
      <c r="A7" s="6" t="s">
        <v>14</v>
      </c>
      <c r="B7" s="7">
        <v>10</v>
      </c>
      <c r="C7" s="7">
        <v>14</v>
      </c>
      <c r="D7" s="7">
        <v>13</v>
      </c>
      <c r="E7" s="7">
        <v>9</v>
      </c>
      <c r="F7" s="7">
        <v>8</v>
      </c>
      <c r="G7" s="7">
        <v>15</v>
      </c>
      <c r="H7" s="7">
        <v>4</v>
      </c>
      <c r="I7" s="7">
        <v>14</v>
      </c>
      <c r="J7" s="7">
        <v>9</v>
      </c>
      <c r="K7" s="7">
        <v>0</v>
      </c>
      <c r="L7" s="7">
        <f>SUM(B7:K7)</f>
        <v>96</v>
      </c>
    </row>
    <row r="8" spans="1:13" s="8" customFormat="1" ht="27.75" customHeight="1" x14ac:dyDescent="0.35">
      <c r="A8" s="6" t="s">
        <v>59</v>
      </c>
      <c r="B8" s="7">
        <v>7</v>
      </c>
      <c r="C8" s="7">
        <v>0</v>
      </c>
      <c r="D8" s="7">
        <v>0</v>
      </c>
      <c r="E8" s="7">
        <v>7</v>
      </c>
      <c r="F8" s="7">
        <v>0</v>
      </c>
      <c r="G8" s="7">
        <v>9</v>
      </c>
      <c r="H8" s="7">
        <v>4</v>
      </c>
      <c r="I8" s="7">
        <v>5</v>
      </c>
      <c r="J8" s="7">
        <v>3</v>
      </c>
      <c r="K8" s="7">
        <v>12</v>
      </c>
      <c r="L8" s="7">
        <f>SUM(B8:K8)</f>
        <v>47</v>
      </c>
    </row>
  </sheetData>
  <sortState ref="A4:L8">
    <sortCondition descending="1" ref="L4:L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M18" sqref="M18"/>
    </sheetView>
  </sheetViews>
  <sheetFormatPr defaultRowHeight="15" x14ac:dyDescent="0.25"/>
  <cols>
    <col min="1" max="1" width="38.28515625" customWidth="1"/>
    <col min="2" max="11" width="9.28515625" customWidth="1"/>
    <col min="12" max="12" width="10.7109375" customWidth="1"/>
  </cols>
  <sheetData>
    <row r="1" spans="1:13" s="1" customFormat="1" ht="21" x14ac:dyDescent="0.35">
      <c r="A1" s="1" t="s">
        <v>29</v>
      </c>
      <c r="F1" s="1" t="s">
        <v>35</v>
      </c>
      <c r="K1" s="2" t="s">
        <v>44</v>
      </c>
    </row>
    <row r="2" spans="1:13" x14ac:dyDescent="0.25">
      <c r="A2" s="3" t="s">
        <v>43</v>
      </c>
    </row>
    <row r="3" spans="1:13" s="19" customFormat="1" ht="37.5" x14ac:dyDescent="0.25">
      <c r="A3" s="17" t="s">
        <v>32</v>
      </c>
      <c r="B3" s="17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L3" s="18" t="s">
        <v>45</v>
      </c>
    </row>
    <row r="4" spans="1:13" s="8" customFormat="1" ht="27.75" customHeight="1" x14ac:dyDescent="0.35">
      <c r="A4" s="21" t="s">
        <v>22</v>
      </c>
      <c r="B4" s="20">
        <v>4</v>
      </c>
      <c r="C4" s="20">
        <v>7</v>
      </c>
      <c r="D4" s="20">
        <v>10.1</v>
      </c>
      <c r="E4" s="20">
        <v>12.85</v>
      </c>
      <c r="F4" s="20">
        <v>13.01</v>
      </c>
      <c r="G4" s="20">
        <v>16.05</v>
      </c>
      <c r="H4" s="20">
        <v>18.88</v>
      </c>
      <c r="I4" s="20">
        <v>19.100000000000001</v>
      </c>
      <c r="J4" s="20">
        <v>22.07</v>
      </c>
      <c r="K4" s="20"/>
      <c r="L4" s="20">
        <f t="shared" ref="L4:L22" si="0">MAX(B4:K4)</f>
        <v>22.07</v>
      </c>
      <c r="M4" s="8" t="s">
        <v>47</v>
      </c>
    </row>
    <row r="5" spans="1:13" s="8" customFormat="1" ht="27.75" customHeight="1" x14ac:dyDescent="0.35">
      <c r="A5" s="21" t="s">
        <v>2</v>
      </c>
      <c r="B5" s="20">
        <v>4.0999999999999996</v>
      </c>
      <c r="C5" s="20">
        <v>7.08</v>
      </c>
      <c r="D5" s="20">
        <v>8.0500000000000007</v>
      </c>
      <c r="E5" s="20">
        <v>10.01</v>
      </c>
      <c r="F5" s="20">
        <v>13.02</v>
      </c>
      <c r="G5" s="20">
        <v>13.94</v>
      </c>
      <c r="H5" s="20">
        <v>16.04</v>
      </c>
      <c r="I5" s="20">
        <v>19.03</v>
      </c>
      <c r="J5" s="20"/>
      <c r="K5" s="20"/>
      <c r="L5" s="20">
        <f t="shared" si="0"/>
        <v>19.03</v>
      </c>
      <c r="M5" s="8" t="s">
        <v>48</v>
      </c>
    </row>
    <row r="6" spans="1:13" s="8" customFormat="1" ht="27.75" customHeight="1" x14ac:dyDescent="0.35">
      <c r="A6" s="6" t="s">
        <v>11</v>
      </c>
      <c r="B6" s="20">
        <v>4.0199999999999996</v>
      </c>
      <c r="C6" s="20">
        <v>7.02</v>
      </c>
      <c r="D6" s="20">
        <v>10.15</v>
      </c>
      <c r="E6" s="20">
        <v>13.2</v>
      </c>
      <c r="F6" s="20">
        <v>16.07</v>
      </c>
      <c r="G6" s="20">
        <v>19.010000000000002</v>
      </c>
      <c r="H6" s="20"/>
      <c r="I6" s="20"/>
      <c r="J6" s="20"/>
      <c r="K6" s="20"/>
      <c r="L6" s="20">
        <f t="shared" si="0"/>
        <v>19.010000000000002</v>
      </c>
      <c r="M6" s="8" t="s">
        <v>46</v>
      </c>
    </row>
    <row r="7" spans="1:13" s="8" customFormat="1" ht="27.75" customHeight="1" x14ac:dyDescent="0.35">
      <c r="A7" s="21" t="s">
        <v>23</v>
      </c>
      <c r="B7" s="20">
        <v>4.0599999999999996</v>
      </c>
      <c r="C7" s="20">
        <v>5.0999999999999996</v>
      </c>
      <c r="D7" s="20">
        <v>7.07</v>
      </c>
      <c r="E7" s="20">
        <v>8.0500000000000007</v>
      </c>
      <c r="F7" s="20">
        <v>9.9</v>
      </c>
      <c r="G7" s="20">
        <v>10.1</v>
      </c>
      <c r="H7" s="20">
        <v>13.03</v>
      </c>
      <c r="I7" s="20">
        <v>16.010000000000002</v>
      </c>
      <c r="J7" s="20">
        <v>17.03</v>
      </c>
      <c r="K7" s="20"/>
      <c r="L7" s="20">
        <f t="shared" si="0"/>
        <v>17.03</v>
      </c>
      <c r="M7" s="8" t="s">
        <v>49</v>
      </c>
    </row>
    <row r="8" spans="1:13" s="8" customFormat="1" ht="27.75" customHeight="1" x14ac:dyDescent="0.35">
      <c r="A8" s="6" t="s">
        <v>17</v>
      </c>
      <c r="B8" s="20">
        <v>4.0199999999999996</v>
      </c>
      <c r="C8" s="20">
        <v>6.84</v>
      </c>
      <c r="D8" s="20">
        <v>7.07</v>
      </c>
      <c r="E8" s="20">
        <v>9.8000000000000007</v>
      </c>
      <c r="F8" s="20">
        <v>10.1</v>
      </c>
      <c r="G8" s="20">
        <v>12.7</v>
      </c>
      <c r="H8" s="20">
        <v>13.06</v>
      </c>
      <c r="I8" s="20">
        <v>15.7</v>
      </c>
      <c r="J8" s="20">
        <v>16.05</v>
      </c>
      <c r="K8" s="20"/>
      <c r="L8" s="20">
        <f t="shared" si="0"/>
        <v>16.05</v>
      </c>
    </row>
    <row r="9" spans="1:13" s="8" customFormat="1" ht="27.75" customHeight="1" x14ac:dyDescent="0.35">
      <c r="A9" s="6" t="s">
        <v>27</v>
      </c>
      <c r="B9" s="20">
        <v>4.01</v>
      </c>
      <c r="C9" s="20">
        <v>7.17</v>
      </c>
      <c r="D9" s="20">
        <v>9.19</v>
      </c>
      <c r="E9" s="20">
        <v>13</v>
      </c>
      <c r="F9" s="20">
        <v>14.97</v>
      </c>
      <c r="G9" s="20"/>
      <c r="H9" s="20"/>
      <c r="I9" s="20"/>
      <c r="J9" s="20"/>
      <c r="K9" s="20"/>
      <c r="L9" s="20">
        <f t="shared" si="0"/>
        <v>14.97</v>
      </c>
    </row>
    <row r="10" spans="1:13" s="8" customFormat="1" ht="27.75" customHeight="1" x14ac:dyDescent="0.35">
      <c r="A10" s="6" t="s">
        <v>26</v>
      </c>
      <c r="B10" s="20">
        <v>4.0199999999999996</v>
      </c>
      <c r="C10" s="20">
        <v>7.07</v>
      </c>
      <c r="D10" s="20">
        <v>8.0299999999999994</v>
      </c>
      <c r="E10" s="20">
        <v>10.029999999999999</v>
      </c>
      <c r="F10" s="20">
        <v>11.05</v>
      </c>
      <c r="G10" s="20">
        <v>13</v>
      </c>
      <c r="H10" s="20">
        <v>14.04</v>
      </c>
      <c r="I10" s="20"/>
      <c r="J10" s="20"/>
      <c r="K10" s="20"/>
      <c r="L10" s="20">
        <f t="shared" si="0"/>
        <v>14.04</v>
      </c>
    </row>
    <row r="11" spans="1:13" s="8" customFormat="1" ht="27.75" customHeight="1" x14ac:dyDescent="0.35">
      <c r="A11" s="6" t="s">
        <v>8</v>
      </c>
      <c r="B11" s="20">
        <v>4.03</v>
      </c>
      <c r="C11" s="20">
        <v>7.12</v>
      </c>
      <c r="D11" s="20">
        <v>10.15</v>
      </c>
      <c r="E11" s="20">
        <v>13.1</v>
      </c>
      <c r="F11" s="20"/>
      <c r="G11" s="20"/>
      <c r="H11" s="20"/>
      <c r="I11" s="20"/>
      <c r="J11" s="20"/>
      <c r="K11" s="20"/>
      <c r="L11" s="20">
        <f t="shared" si="0"/>
        <v>13.1</v>
      </c>
    </row>
    <row r="12" spans="1:13" s="8" customFormat="1" ht="27.75" customHeight="1" x14ac:dyDescent="0.35">
      <c r="A12" s="22" t="s">
        <v>6</v>
      </c>
      <c r="B12" s="20">
        <v>4.03</v>
      </c>
      <c r="C12" s="20">
        <v>5.0599999999999996</v>
      </c>
      <c r="D12" s="20">
        <v>7.03</v>
      </c>
      <c r="E12" s="20">
        <v>8.0500000000000007</v>
      </c>
      <c r="F12" s="20">
        <v>10.06</v>
      </c>
      <c r="G12" s="20">
        <v>13.04</v>
      </c>
      <c r="H12" s="20"/>
      <c r="I12" s="20"/>
      <c r="J12" s="20"/>
      <c r="K12" s="20"/>
      <c r="L12" s="20">
        <f t="shared" si="0"/>
        <v>13.04</v>
      </c>
      <c r="M12" s="8" t="s">
        <v>50</v>
      </c>
    </row>
    <row r="13" spans="1:13" s="8" customFormat="1" ht="27.75" customHeight="1" x14ac:dyDescent="0.35">
      <c r="A13" s="6" t="s">
        <v>15</v>
      </c>
      <c r="B13" s="20">
        <v>4.3499999999999996</v>
      </c>
      <c r="C13" s="20">
        <v>7.15</v>
      </c>
      <c r="D13" s="20">
        <v>9.3000000000000007</v>
      </c>
      <c r="E13" s="20">
        <v>12.02</v>
      </c>
      <c r="F13" s="20"/>
      <c r="G13" s="20"/>
      <c r="H13" s="20"/>
      <c r="I13" s="20"/>
      <c r="J13" s="20"/>
      <c r="K13" s="20"/>
      <c r="L13" s="20">
        <f t="shared" si="0"/>
        <v>12.02</v>
      </c>
    </row>
    <row r="14" spans="1:13" s="8" customFormat="1" ht="27.75" customHeight="1" x14ac:dyDescent="0.35">
      <c r="A14" s="6" t="s">
        <v>53</v>
      </c>
      <c r="B14" s="20">
        <v>4.0999999999999996</v>
      </c>
      <c r="C14" s="20">
        <v>7.03</v>
      </c>
      <c r="D14" s="20">
        <v>11.86</v>
      </c>
      <c r="E14" s="20"/>
      <c r="F14" s="20"/>
      <c r="G14" s="20"/>
      <c r="H14" s="20"/>
      <c r="I14" s="20"/>
      <c r="J14" s="20"/>
      <c r="K14" s="20"/>
      <c r="L14" s="20">
        <f t="shared" si="0"/>
        <v>11.86</v>
      </c>
    </row>
    <row r="15" spans="1:13" s="8" customFormat="1" ht="27.75" customHeight="1" x14ac:dyDescent="0.35">
      <c r="A15" s="22" t="s">
        <v>24</v>
      </c>
      <c r="B15" s="20">
        <v>4.01</v>
      </c>
      <c r="C15" s="20">
        <v>6.94</v>
      </c>
      <c r="D15" s="20">
        <v>7.16</v>
      </c>
      <c r="E15" s="20">
        <v>10.37</v>
      </c>
      <c r="F15" s="20"/>
      <c r="G15" s="20"/>
      <c r="H15" s="20"/>
      <c r="I15" s="20"/>
      <c r="J15" s="20"/>
      <c r="K15" s="20"/>
      <c r="L15" s="20">
        <f t="shared" si="0"/>
        <v>10.37</v>
      </c>
      <c r="M15" s="8" t="s">
        <v>51</v>
      </c>
    </row>
    <row r="16" spans="1:13" s="8" customFormat="1" ht="27.75" customHeight="1" x14ac:dyDescent="0.35">
      <c r="A16" s="6" t="s">
        <v>25</v>
      </c>
      <c r="B16" s="20">
        <v>4.05</v>
      </c>
      <c r="C16" s="20">
        <v>7.02</v>
      </c>
      <c r="D16" s="20">
        <v>10.1</v>
      </c>
      <c r="E16" s="20"/>
      <c r="F16" s="20"/>
      <c r="G16" s="20"/>
      <c r="H16" s="20"/>
      <c r="I16" s="20"/>
      <c r="J16" s="20"/>
      <c r="K16" s="20"/>
      <c r="L16" s="20">
        <f t="shared" si="0"/>
        <v>10.1</v>
      </c>
    </row>
    <row r="17" spans="1:13" s="8" customFormat="1" ht="27.75" customHeight="1" x14ac:dyDescent="0.35">
      <c r="A17" s="22" t="s">
        <v>4</v>
      </c>
      <c r="B17" s="20">
        <v>4.0999999999999996</v>
      </c>
      <c r="C17" s="20">
        <v>5.15</v>
      </c>
      <c r="D17" s="20">
        <v>7.11</v>
      </c>
      <c r="E17" s="20">
        <v>10.039999999999999</v>
      </c>
      <c r="F17" s="20"/>
      <c r="G17" s="20"/>
      <c r="H17" s="20"/>
      <c r="I17" s="20"/>
      <c r="J17" s="20"/>
      <c r="K17" s="20"/>
      <c r="L17" s="20">
        <f t="shared" si="0"/>
        <v>10.039999999999999</v>
      </c>
      <c r="M17" s="8" t="s">
        <v>52</v>
      </c>
    </row>
    <row r="18" spans="1:13" s="8" customFormat="1" ht="27.75" customHeight="1" x14ac:dyDescent="0.35">
      <c r="A18" s="6" t="s">
        <v>20</v>
      </c>
      <c r="B18" s="20">
        <v>4</v>
      </c>
      <c r="C18" s="20">
        <v>7.2</v>
      </c>
      <c r="D18" s="20"/>
      <c r="E18" s="20"/>
      <c r="F18" s="20"/>
      <c r="G18" s="20"/>
      <c r="H18" s="20"/>
      <c r="I18" s="20"/>
      <c r="J18" s="20"/>
      <c r="K18" s="20"/>
      <c r="L18" s="20">
        <f t="shared" si="0"/>
        <v>7.2</v>
      </c>
    </row>
    <row r="19" spans="1:13" s="8" customFormat="1" ht="27.75" customHeight="1" x14ac:dyDescent="0.35">
      <c r="A19" s="6" t="s">
        <v>5</v>
      </c>
      <c r="B19" s="20">
        <v>4.2</v>
      </c>
      <c r="C19" s="20">
        <v>7.15</v>
      </c>
      <c r="D19" s="20"/>
      <c r="E19" s="20"/>
      <c r="F19" s="20"/>
      <c r="G19" s="20"/>
      <c r="H19" s="20"/>
      <c r="I19" s="20"/>
      <c r="J19" s="20"/>
      <c r="K19" s="20"/>
      <c r="L19" s="20">
        <f t="shared" si="0"/>
        <v>7.15</v>
      </c>
    </row>
    <row r="20" spans="1:13" s="8" customFormat="1" ht="27.75" customHeight="1" x14ac:dyDescent="0.35">
      <c r="A20" s="6" t="s">
        <v>13</v>
      </c>
      <c r="B20" s="20">
        <v>4.04</v>
      </c>
      <c r="C20" s="20">
        <v>7.1</v>
      </c>
      <c r="D20" s="20"/>
      <c r="E20" s="20"/>
      <c r="F20" s="20"/>
      <c r="G20" s="20"/>
      <c r="H20" s="20"/>
      <c r="I20" s="20"/>
      <c r="J20" s="20"/>
      <c r="K20" s="20"/>
      <c r="L20" s="20">
        <f t="shared" si="0"/>
        <v>7.1</v>
      </c>
    </row>
    <row r="21" spans="1:13" s="8" customFormat="1" ht="27.75" customHeight="1" x14ac:dyDescent="0.35">
      <c r="A21" s="6" t="s">
        <v>7</v>
      </c>
      <c r="B21" s="20">
        <v>4</v>
      </c>
      <c r="C21" s="20">
        <v>7.05</v>
      </c>
      <c r="D21" s="20"/>
      <c r="E21" s="20"/>
      <c r="F21" s="20"/>
      <c r="G21" s="20"/>
      <c r="H21" s="20"/>
      <c r="I21" s="20"/>
      <c r="J21" s="20"/>
      <c r="K21" s="20"/>
      <c r="L21" s="20">
        <f t="shared" si="0"/>
        <v>7.05</v>
      </c>
    </row>
    <row r="22" spans="1:13" s="8" customFormat="1" ht="27.75" customHeight="1" x14ac:dyDescent="0.35">
      <c r="A22" s="6" t="s">
        <v>19</v>
      </c>
      <c r="B22" s="20">
        <v>4.18</v>
      </c>
      <c r="C22" s="20"/>
      <c r="D22" s="20"/>
      <c r="E22" s="20"/>
      <c r="F22" s="20"/>
      <c r="G22" s="20"/>
      <c r="H22" s="20"/>
      <c r="I22" s="20"/>
      <c r="J22" s="20"/>
      <c r="K22" s="20"/>
      <c r="L22" s="20">
        <f t="shared" si="0"/>
        <v>4.18</v>
      </c>
    </row>
    <row r="23" spans="1:13" s="8" customFormat="1" ht="27.75" customHeight="1" x14ac:dyDescent="0.35">
      <c r="A23" s="6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3" s="8" customFormat="1" ht="27.75" customHeight="1" x14ac:dyDescent="0.35">
      <c r="A24" s="6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3" s="8" customFormat="1" ht="27.75" customHeight="1" x14ac:dyDescent="0.35">
      <c r="A25" s="6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3" s="8" customFormat="1" ht="27.75" customHeight="1" x14ac:dyDescent="0.35">
      <c r="A26" s="6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3" s="8" customFormat="1" ht="27.75" customHeight="1" x14ac:dyDescent="0.35">
      <c r="A27" s="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3" s="8" customFormat="1" ht="27.75" customHeight="1" x14ac:dyDescent="0.35">
      <c r="A28" s="6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3" s="8" customFormat="1" ht="27.75" customHeight="1" x14ac:dyDescent="0.35">
      <c r="A29" s="6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3" s="8" customFormat="1" ht="27.75" customHeight="1" x14ac:dyDescent="0.35">
      <c r="A30" s="6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</sheetData>
  <sortState ref="A4:L30">
    <sortCondition descending="1" ref="L4:L30"/>
  </sortState>
  <pageMargins left="0.23622047244094491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workbookViewId="0">
      <selection activeCell="B11" sqref="B11"/>
    </sheetView>
  </sheetViews>
  <sheetFormatPr defaultRowHeight="15" x14ac:dyDescent="0.25"/>
  <cols>
    <col min="1" max="1" width="3" bestFit="1" customWidth="1"/>
    <col min="2" max="2" width="22.7109375" bestFit="1" customWidth="1"/>
  </cols>
  <sheetData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</v>
      </c>
    </row>
    <row r="4" spans="1:2" x14ac:dyDescent="0.25">
      <c r="A4">
        <v>3</v>
      </c>
      <c r="B4" t="s">
        <v>2</v>
      </c>
    </row>
    <row r="5" spans="1:2" x14ac:dyDescent="0.25">
      <c r="A5">
        <v>4</v>
      </c>
      <c r="B5" t="s">
        <v>3</v>
      </c>
    </row>
    <row r="6" spans="1:2" x14ac:dyDescent="0.25">
      <c r="A6">
        <v>5</v>
      </c>
      <c r="B6" t="s">
        <v>4</v>
      </c>
    </row>
    <row r="7" spans="1:2" x14ac:dyDescent="0.25">
      <c r="A7">
        <v>6</v>
      </c>
      <c r="B7" t="s">
        <v>5</v>
      </c>
    </row>
    <row r="8" spans="1:2" x14ac:dyDescent="0.25">
      <c r="A8">
        <v>7</v>
      </c>
      <c r="B8" t="s">
        <v>7</v>
      </c>
    </row>
    <row r="9" spans="1:2" x14ac:dyDescent="0.25">
      <c r="A9">
        <v>8</v>
      </c>
      <c r="B9" t="s">
        <v>6</v>
      </c>
    </row>
    <row r="10" spans="1:2" x14ac:dyDescent="0.25">
      <c r="A10">
        <v>9</v>
      </c>
      <c r="B10" t="s">
        <v>9</v>
      </c>
    </row>
    <row r="11" spans="1:2" x14ac:dyDescent="0.25">
      <c r="A11">
        <v>10</v>
      </c>
      <c r="B11" t="s">
        <v>8</v>
      </c>
    </row>
    <row r="12" spans="1:2" x14ac:dyDescent="0.25">
      <c r="A12">
        <v>11</v>
      </c>
      <c r="B12" t="s">
        <v>10</v>
      </c>
    </row>
    <row r="13" spans="1:2" x14ac:dyDescent="0.25">
      <c r="A13">
        <v>12</v>
      </c>
      <c r="B13" t="s">
        <v>11</v>
      </c>
    </row>
    <row r="14" spans="1:2" x14ac:dyDescent="0.25">
      <c r="A14">
        <v>13</v>
      </c>
      <c r="B14" t="s">
        <v>12</v>
      </c>
    </row>
    <row r="15" spans="1:2" x14ac:dyDescent="0.25">
      <c r="A15">
        <v>14</v>
      </c>
      <c r="B15" t="s">
        <v>13</v>
      </c>
    </row>
    <row r="16" spans="1:2" x14ac:dyDescent="0.25">
      <c r="A16">
        <v>15</v>
      </c>
      <c r="B16" t="s">
        <v>14</v>
      </c>
    </row>
    <row r="17" spans="1:2" x14ac:dyDescent="0.25">
      <c r="A17">
        <v>16</v>
      </c>
      <c r="B17" t="s">
        <v>15</v>
      </c>
    </row>
    <row r="18" spans="1:2" x14ac:dyDescent="0.25">
      <c r="A18">
        <v>17</v>
      </c>
      <c r="B18" t="s">
        <v>16</v>
      </c>
    </row>
    <row r="19" spans="1:2" x14ac:dyDescent="0.25">
      <c r="A19">
        <v>18</v>
      </c>
      <c r="B19" t="s">
        <v>17</v>
      </c>
    </row>
    <row r="20" spans="1:2" x14ac:dyDescent="0.25">
      <c r="A20">
        <v>19</v>
      </c>
      <c r="B20" t="s">
        <v>18</v>
      </c>
    </row>
    <row r="21" spans="1:2" x14ac:dyDescent="0.25">
      <c r="A21">
        <v>20</v>
      </c>
      <c r="B21" t="s">
        <v>20</v>
      </c>
    </row>
    <row r="22" spans="1:2" x14ac:dyDescent="0.25">
      <c r="A22">
        <v>21</v>
      </c>
      <c r="B22" t="s">
        <v>21</v>
      </c>
    </row>
    <row r="23" spans="1:2" x14ac:dyDescent="0.25">
      <c r="A23">
        <v>22</v>
      </c>
      <c r="B23" t="s">
        <v>22</v>
      </c>
    </row>
    <row r="24" spans="1:2" x14ac:dyDescent="0.25">
      <c r="A24">
        <v>23</v>
      </c>
      <c r="B24" t="s">
        <v>23</v>
      </c>
    </row>
    <row r="25" spans="1:2" x14ac:dyDescent="0.25">
      <c r="A25">
        <v>24</v>
      </c>
      <c r="B25" t="s">
        <v>19</v>
      </c>
    </row>
    <row r="26" spans="1:2" x14ac:dyDescent="0.25">
      <c r="A26">
        <v>25</v>
      </c>
      <c r="B26" t="s">
        <v>24</v>
      </c>
    </row>
    <row r="27" spans="1:2" x14ac:dyDescent="0.25">
      <c r="A27">
        <v>26</v>
      </c>
      <c r="B27" t="s">
        <v>26</v>
      </c>
    </row>
    <row r="28" spans="1:2" x14ac:dyDescent="0.25">
      <c r="A28">
        <v>27</v>
      </c>
      <c r="B28" t="s">
        <v>25</v>
      </c>
    </row>
    <row r="29" spans="1:2" x14ac:dyDescent="0.25">
      <c r="A29">
        <v>28</v>
      </c>
      <c r="B29" t="s">
        <v>27</v>
      </c>
    </row>
    <row r="30" spans="1:2" x14ac:dyDescent="0.25">
      <c r="A30">
        <v>29</v>
      </c>
      <c r="B30" t="s">
        <v>28</v>
      </c>
    </row>
    <row r="31" spans="1:2" x14ac:dyDescent="0.25">
      <c r="A31">
        <v>30</v>
      </c>
      <c r="B31" t="s">
        <v>59</v>
      </c>
    </row>
    <row r="32" spans="1:2" x14ac:dyDescent="0.25">
      <c r="A32">
        <v>31</v>
      </c>
      <c r="B32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workbookViewId="0">
      <pane ySplit="3" topLeftCell="A92" activePane="bottomLeft" state="frozen"/>
      <selection pane="bottomLeft" activeCell="O4" sqref="O4:P115"/>
    </sheetView>
  </sheetViews>
  <sheetFormatPr defaultRowHeight="15" x14ac:dyDescent="0.25"/>
  <cols>
    <col min="1" max="1" width="4.140625" bestFit="1" customWidth="1"/>
    <col min="2" max="2" width="29" bestFit="1" customWidth="1"/>
    <col min="3" max="3" width="11.42578125" bestFit="1" customWidth="1"/>
    <col min="4" max="13" width="5.42578125" customWidth="1"/>
    <col min="14" max="14" width="9" bestFit="1" customWidth="1"/>
    <col min="15" max="16" width="9.140625" style="40"/>
  </cols>
  <sheetData>
    <row r="1" spans="1:16" ht="21" x14ac:dyDescent="0.35">
      <c r="A1" s="1"/>
      <c r="B1" s="1" t="s">
        <v>29</v>
      </c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30</v>
      </c>
      <c r="N1" s="1"/>
    </row>
    <row r="2" spans="1:16" x14ac:dyDescent="0.25">
      <c r="A2" s="3"/>
      <c r="B2" s="3" t="s">
        <v>31</v>
      </c>
    </row>
    <row r="3" spans="1:16" ht="18.75" x14ac:dyDescent="0.3">
      <c r="A3" s="4"/>
      <c r="B3" s="4" t="s">
        <v>32</v>
      </c>
      <c r="C3" s="5" t="s">
        <v>33</v>
      </c>
      <c r="D3" s="4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 t="s">
        <v>34</v>
      </c>
    </row>
    <row r="4" spans="1:16" ht="18.75" x14ac:dyDescent="0.3">
      <c r="A4" s="37">
        <v>1</v>
      </c>
      <c r="B4" s="37" t="s">
        <v>4</v>
      </c>
      <c r="C4" s="5" t="s">
        <v>35</v>
      </c>
      <c r="D4" s="4">
        <v>0</v>
      </c>
      <c r="E4" s="4">
        <v>2</v>
      </c>
      <c r="F4" s="4">
        <v>0</v>
      </c>
      <c r="G4" s="4">
        <v>4</v>
      </c>
      <c r="H4" s="4">
        <v>5</v>
      </c>
      <c r="I4" s="4">
        <v>4</v>
      </c>
      <c r="J4" s="4">
        <v>4</v>
      </c>
      <c r="K4" s="4">
        <v>4</v>
      </c>
      <c r="L4" s="4">
        <v>5</v>
      </c>
      <c r="M4" s="4">
        <v>5</v>
      </c>
      <c r="N4" s="4">
        <f>SUM(D4:M4)</f>
        <v>33</v>
      </c>
    </row>
    <row r="5" spans="1:16" ht="18.75" x14ac:dyDescent="0.3">
      <c r="A5" s="38"/>
      <c r="B5" s="38"/>
      <c r="C5" s="5" t="s">
        <v>36</v>
      </c>
      <c r="D5" s="4">
        <v>5</v>
      </c>
      <c r="E5" s="4">
        <v>4</v>
      </c>
      <c r="F5" s="4">
        <v>5</v>
      </c>
      <c r="G5" s="4">
        <v>5</v>
      </c>
      <c r="H5" s="4">
        <v>4</v>
      </c>
      <c r="I5" s="4">
        <v>5</v>
      </c>
      <c r="J5" s="4">
        <v>2</v>
      </c>
      <c r="K5" s="4">
        <v>5</v>
      </c>
      <c r="L5" s="4">
        <v>3</v>
      </c>
      <c r="M5" s="4">
        <v>3</v>
      </c>
      <c r="N5" s="4">
        <f t="shared" ref="N5:N68" si="0">SUM(D5:M5)</f>
        <v>41</v>
      </c>
    </row>
    <row r="6" spans="1:16" ht="18.75" x14ac:dyDescent="0.3">
      <c r="A6" s="38"/>
      <c r="B6" s="38"/>
      <c r="C6" s="5" t="s">
        <v>37</v>
      </c>
      <c r="D6" s="4">
        <v>4</v>
      </c>
      <c r="E6" s="4">
        <v>3</v>
      </c>
      <c r="F6" s="4">
        <v>3</v>
      </c>
      <c r="G6" s="4">
        <v>3</v>
      </c>
      <c r="H6" s="4">
        <v>4</v>
      </c>
      <c r="I6" s="4">
        <v>3</v>
      </c>
      <c r="J6" s="4">
        <v>5</v>
      </c>
      <c r="K6" s="4">
        <v>4</v>
      </c>
      <c r="L6" s="4">
        <v>5</v>
      </c>
      <c r="M6" s="4">
        <v>5</v>
      </c>
      <c r="N6" s="4">
        <f t="shared" si="0"/>
        <v>39</v>
      </c>
    </row>
    <row r="7" spans="1:16" ht="18.75" x14ac:dyDescent="0.3">
      <c r="A7" s="39"/>
      <c r="B7" s="39"/>
      <c r="C7" s="5" t="s">
        <v>38</v>
      </c>
      <c r="D7" s="4">
        <f>SUM(D4:D6)</f>
        <v>9</v>
      </c>
      <c r="E7" s="4">
        <f t="shared" ref="E7:M7" si="1">SUM(E4:E6)</f>
        <v>9</v>
      </c>
      <c r="F7" s="4">
        <f t="shared" si="1"/>
        <v>8</v>
      </c>
      <c r="G7" s="4">
        <f t="shared" si="1"/>
        <v>12</v>
      </c>
      <c r="H7" s="4">
        <f t="shared" si="1"/>
        <v>13</v>
      </c>
      <c r="I7" s="4">
        <f t="shared" si="1"/>
        <v>12</v>
      </c>
      <c r="J7" s="4">
        <f t="shared" si="1"/>
        <v>11</v>
      </c>
      <c r="K7" s="4">
        <f t="shared" si="1"/>
        <v>13</v>
      </c>
      <c r="L7" s="4">
        <f t="shared" si="1"/>
        <v>13</v>
      </c>
      <c r="M7" s="4">
        <f t="shared" si="1"/>
        <v>13</v>
      </c>
      <c r="N7" s="4">
        <f t="shared" si="0"/>
        <v>113</v>
      </c>
      <c r="O7" s="41" t="str">
        <f>B4</f>
        <v>Дмитриева Венера</v>
      </c>
      <c r="P7" s="40">
        <f>N7</f>
        <v>113</v>
      </c>
    </row>
    <row r="8" spans="1:16" ht="18.75" x14ac:dyDescent="0.3">
      <c r="A8" s="37">
        <v>2</v>
      </c>
      <c r="B8" s="37" t="s">
        <v>5</v>
      </c>
      <c r="C8" s="5" t="s">
        <v>35</v>
      </c>
      <c r="D8" s="4">
        <v>4</v>
      </c>
      <c r="E8" s="4">
        <v>5</v>
      </c>
      <c r="F8" s="4">
        <v>5</v>
      </c>
      <c r="G8" s="4">
        <v>5</v>
      </c>
      <c r="H8" s="4">
        <v>5</v>
      </c>
      <c r="I8" s="4">
        <v>5</v>
      </c>
      <c r="J8" s="4">
        <v>5</v>
      </c>
      <c r="K8" s="4">
        <v>5</v>
      </c>
      <c r="L8" s="4">
        <v>5</v>
      </c>
      <c r="M8" s="4">
        <v>5</v>
      </c>
      <c r="N8" s="4">
        <f t="shared" si="0"/>
        <v>49</v>
      </c>
    </row>
    <row r="9" spans="1:16" ht="18.75" x14ac:dyDescent="0.3">
      <c r="A9" s="38"/>
      <c r="B9" s="38"/>
      <c r="C9" s="5" t="s">
        <v>36</v>
      </c>
      <c r="D9" s="4">
        <v>4</v>
      </c>
      <c r="E9" s="4">
        <v>2</v>
      </c>
      <c r="F9" s="4">
        <v>3</v>
      </c>
      <c r="G9" s="4">
        <v>4</v>
      </c>
      <c r="H9" s="4">
        <v>5</v>
      </c>
      <c r="I9" s="4">
        <v>3</v>
      </c>
      <c r="J9" s="4">
        <v>5</v>
      </c>
      <c r="K9" s="4">
        <v>4</v>
      </c>
      <c r="L9" s="4">
        <v>4</v>
      </c>
      <c r="M9" s="4">
        <v>5</v>
      </c>
      <c r="N9" s="4">
        <f t="shared" si="0"/>
        <v>39</v>
      </c>
    </row>
    <row r="10" spans="1:16" ht="18.75" x14ac:dyDescent="0.3">
      <c r="A10" s="38"/>
      <c r="B10" s="38"/>
      <c r="C10" s="5" t="s">
        <v>37</v>
      </c>
      <c r="D10" s="4">
        <v>3</v>
      </c>
      <c r="E10" s="4">
        <v>2</v>
      </c>
      <c r="F10" s="4">
        <v>3</v>
      </c>
      <c r="G10" s="4">
        <v>5</v>
      </c>
      <c r="H10" s="4">
        <v>3</v>
      </c>
      <c r="I10" s="4">
        <v>4</v>
      </c>
      <c r="J10" s="4">
        <v>0</v>
      </c>
      <c r="K10" s="4">
        <v>0</v>
      </c>
      <c r="L10" s="4">
        <v>4</v>
      </c>
      <c r="M10" s="4">
        <v>1</v>
      </c>
      <c r="N10" s="4">
        <f t="shared" si="0"/>
        <v>25</v>
      </c>
    </row>
    <row r="11" spans="1:16" ht="18.75" x14ac:dyDescent="0.3">
      <c r="A11" s="39"/>
      <c r="B11" s="39"/>
      <c r="C11" s="5" t="s">
        <v>38</v>
      </c>
      <c r="D11" s="4">
        <f>SUM(D8:D10)</f>
        <v>11</v>
      </c>
      <c r="E11" s="4">
        <f t="shared" ref="E11" si="2">SUM(E8:E10)</f>
        <v>9</v>
      </c>
      <c r="F11" s="4">
        <f t="shared" ref="F11" si="3">SUM(F8:F10)</f>
        <v>11</v>
      </c>
      <c r="G11" s="4">
        <f t="shared" ref="G11" si="4">SUM(G8:G10)</f>
        <v>14</v>
      </c>
      <c r="H11" s="4">
        <f t="shared" ref="H11" si="5">SUM(H8:H10)</f>
        <v>13</v>
      </c>
      <c r="I11" s="4">
        <f t="shared" ref="I11" si="6">SUM(I8:I10)</f>
        <v>12</v>
      </c>
      <c r="J11" s="4">
        <f t="shared" ref="J11" si="7">SUM(J8:J10)</f>
        <v>10</v>
      </c>
      <c r="K11" s="4">
        <f t="shared" ref="K11" si="8">SUM(K8:K10)</f>
        <v>9</v>
      </c>
      <c r="L11" s="4">
        <f t="shared" ref="L11" si="9">SUM(L8:L10)</f>
        <v>13</v>
      </c>
      <c r="M11" s="4">
        <f t="shared" ref="M11" si="10">SUM(M8:M10)</f>
        <v>11</v>
      </c>
      <c r="N11" s="4">
        <f t="shared" si="0"/>
        <v>113</v>
      </c>
      <c r="O11" s="41" t="str">
        <f t="shared" ref="O11" si="11">B8</f>
        <v>Зеленцов Алексей</v>
      </c>
      <c r="P11" s="40">
        <f t="shared" ref="P11:P42" si="12">N11</f>
        <v>113</v>
      </c>
    </row>
    <row r="12" spans="1:16" ht="18.75" x14ac:dyDescent="0.3">
      <c r="A12" s="37">
        <v>3</v>
      </c>
      <c r="B12" s="37" t="s">
        <v>7</v>
      </c>
      <c r="C12" s="5" t="s">
        <v>35</v>
      </c>
      <c r="D12" s="4">
        <v>4</v>
      </c>
      <c r="E12" s="4">
        <v>4</v>
      </c>
      <c r="F12" s="4">
        <v>5</v>
      </c>
      <c r="G12" s="4">
        <v>0</v>
      </c>
      <c r="H12" s="4">
        <v>2</v>
      </c>
      <c r="I12" s="4">
        <v>5</v>
      </c>
      <c r="J12" s="4">
        <v>5</v>
      </c>
      <c r="K12" s="4">
        <v>5</v>
      </c>
      <c r="L12" s="4">
        <v>4</v>
      </c>
      <c r="M12" s="4">
        <v>0</v>
      </c>
      <c r="N12" s="4">
        <f t="shared" si="0"/>
        <v>34</v>
      </c>
    </row>
    <row r="13" spans="1:16" ht="18.75" x14ac:dyDescent="0.3">
      <c r="A13" s="38"/>
      <c r="B13" s="38"/>
      <c r="C13" s="5" t="s">
        <v>36</v>
      </c>
      <c r="D13" s="4">
        <v>2</v>
      </c>
      <c r="E13" s="4">
        <v>4</v>
      </c>
      <c r="F13" s="4">
        <v>4</v>
      </c>
      <c r="G13" s="4">
        <v>0</v>
      </c>
      <c r="H13" s="4">
        <v>4</v>
      </c>
      <c r="I13" s="4">
        <v>4</v>
      </c>
      <c r="J13" s="4">
        <v>4</v>
      </c>
      <c r="K13" s="4">
        <v>0</v>
      </c>
      <c r="L13" s="4">
        <v>0</v>
      </c>
      <c r="M13" s="4">
        <v>5</v>
      </c>
      <c r="N13" s="4">
        <f t="shared" si="0"/>
        <v>27</v>
      </c>
    </row>
    <row r="14" spans="1:16" ht="18.75" x14ac:dyDescent="0.3">
      <c r="A14" s="38"/>
      <c r="B14" s="38"/>
      <c r="C14" s="5" t="s">
        <v>37</v>
      </c>
      <c r="D14" s="4">
        <v>0</v>
      </c>
      <c r="E14" s="4">
        <v>2</v>
      </c>
      <c r="F14" s="4">
        <v>4</v>
      </c>
      <c r="G14" s="4">
        <v>2</v>
      </c>
      <c r="H14" s="4">
        <v>0</v>
      </c>
      <c r="I14" s="4">
        <v>0</v>
      </c>
      <c r="J14" s="4">
        <v>0</v>
      </c>
      <c r="K14" s="4">
        <v>4</v>
      </c>
      <c r="L14" s="4">
        <v>3</v>
      </c>
      <c r="M14" s="4">
        <v>1</v>
      </c>
      <c r="N14" s="4">
        <f t="shared" si="0"/>
        <v>16</v>
      </c>
    </row>
    <row r="15" spans="1:16" ht="18.75" x14ac:dyDescent="0.3">
      <c r="A15" s="39"/>
      <c r="B15" s="39"/>
      <c r="C15" s="5" t="s">
        <v>38</v>
      </c>
      <c r="D15" s="4">
        <f>SUM(D12:D14)</f>
        <v>6</v>
      </c>
      <c r="E15" s="4">
        <f t="shared" ref="E15" si="13">SUM(E12:E14)</f>
        <v>10</v>
      </c>
      <c r="F15" s="4">
        <f t="shared" ref="F15" si="14">SUM(F12:F14)</f>
        <v>13</v>
      </c>
      <c r="G15" s="4">
        <f t="shared" ref="G15" si="15">SUM(G12:G14)</f>
        <v>2</v>
      </c>
      <c r="H15" s="4">
        <f t="shared" ref="H15" si="16">SUM(H12:H14)</f>
        <v>6</v>
      </c>
      <c r="I15" s="4">
        <f t="shared" ref="I15" si="17">SUM(I12:I14)</f>
        <v>9</v>
      </c>
      <c r="J15" s="4">
        <f t="shared" ref="J15" si="18">SUM(J12:J14)</f>
        <v>9</v>
      </c>
      <c r="K15" s="4">
        <f t="shared" ref="K15" si="19">SUM(K12:K14)</f>
        <v>9</v>
      </c>
      <c r="L15" s="4">
        <f t="shared" ref="L15" si="20">SUM(L12:L14)</f>
        <v>7</v>
      </c>
      <c r="M15" s="4">
        <f t="shared" ref="M15" si="21">SUM(M12:M14)</f>
        <v>6</v>
      </c>
      <c r="N15" s="4">
        <f t="shared" si="0"/>
        <v>77</v>
      </c>
      <c r="O15" s="41" t="str">
        <f t="shared" ref="O15" si="22">B12</f>
        <v>Новикова Татьяна</v>
      </c>
      <c r="P15" s="40">
        <f t="shared" ref="P15:P46" si="23">N15</f>
        <v>77</v>
      </c>
    </row>
    <row r="16" spans="1:16" ht="18.75" x14ac:dyDescent="0.3">
      <c r="A16" s="37">
        <v>4</v>
      </c>
      <c r="B16" s="37" t="s">
        <v>6</v>
      </c>
      <c r="C16" s="5" t="s">
        <v>35</v>
      </c>
      <c r="D16" s="4">
        <v>4</v>
      </c>
      <c r="E16" s="4">
        <v>4</v>
      </c>
      <c r="F16" s="4">
        <v>5</v>
      </c>
      <c r="G16" s="4">
        <v>3</v>
      </c>
      <c r="H16" s="4">
        <v>5</v>
      </c>
      <c r="I16" s="4">
        <v>2</v>
      </c>
      <c r="J16" s="4">
        <v>5</v>
      </c>
      <c r="K16" s="4">
        <v>5</v>
      </c>
      <c r="L16" s="4">
        <v>0</v>
      </c>
      <c r="M16" s="4">
        <v>5</v>
      </c>
      <c r="N16" s="4">
        <f t="shared" si="0"/>
        <v>38</v>
      </c>
    </row>
    <row r="17" spans="1:16" ht="18.75" x14ac:dyDescent="0.3">
      <c r="A17" s="38"/>
      <c r="B17" s="38"/>
      <c r="C17" s="5" t="s">
        <v>36</v>
      </c>
      <c r="D17" s="4">
        <v>5</v>
      </c>
      <c r="E17" s="4">
        <v>4</v>
      </c>
      <c r="F17" s="4">
        <v>3</v>
      </c>
      <c r="G17" s="4">
        <v>3</v>
      </c>
      <c r="H17" s="4">
        <v>4</v>
      </c>
      <c r="I17" s="4">
        <v>3</v>
      </c>
      <c r="J17" s="4">
        <v>4</v>
      </c>
      <c r="K17" s="4">
        <v>5</v>
      </c>
      <c r="L17" s="4">
        <v>5</v>
      </c>
      <c r="M17" s="4">
        <v>3</v>
      </c>
      <c r="N17" s="4">
        <f t="shared" si="0"/>
        <v>39</v>
      </c>
    </row>
    <row r="18" spans="1:16" ht="18.75" x14ac:dyDescent="0.3">
      <c r="A18" s="38"/>
      <c r="B18" s="38"/>
      <c r="C18" s="5" t="s">
        <v>37</v>
      </c>
      <c r="D18" s="4">
        <v>0</v>
      </c>
      <c r="E18" s="4">
        <v>2</v>
      </c>
      <c r="F18" s="4">
        <v>0</v>
      </c>
      <c r="G18" s="4">
        <v>5</v>
      </c>
      <c r="H18" s="4">
        <v>0</v>
      </c>
      <c r="I18" s="4">
        <v>2</v>
      </c>
      <c r="J18" s="4">
        <v>5</v>
      </c>
      <c r="K18" s="4">
        <v>2</v>
      </c>
      <c r="L18" s="4">
        <v>0</v>
      </c>
      <c r="M18" s="4">
        <v>2</v>
      </c>
      <c r="N18" s="4">
        <f t="shared" si="0"/>
        <v>18</v>
      </c>
    </row>
    <row r="19" spans="1:16" ht="18.75" x14ac:dyDescent="0.3">
      <c r="A19" s="39"/>
      <c r="B19" s="39"/>
      <c r="C19" s="5" t="s">
        <v>38</v>
      </c>
      <c r="D19" s="4">
        <f>SUM(D16:D18)</f>
        <v>9</v>
      </c>
      <c r="E19" s="4">
        <f t="shared" ref="E19" si="24">SUM(E16:E18)</f>
        <v>10</v>
      </c>
      <c r="F19" s="4">
        <f t="shared" ref="F19" si="25">SUM(F16:F18)</f>
        <v>8</v>
      </c>
      <c r="G19" s="4">
        <f t="shared" ref="G19" si="26">SUM(G16:G18)</f>
        <v>11</v>
      </c>
      <c r="H19" s="4">
        <f t="shared" ref="H19" si="27">SUM(H16:H18)</f>
        <v>9</v>
      </c>
      <c r="I19" s="4">
        <f t="shared" ref="I19" si="28">SUM(I16:I18)</f>
        <v>7</v>
      </c>
      <c r="J19" s="4">
        <f t="shared" ref="J19" si="29">SUM(J16:J18)</f>
        <v>14</v>
      </c>
      <c r="K19" s="4">
        <f t="shared" ref="K19" si="30">SUM(K16:K18)</f>
        <v>12</v>
      </c>
      <c r="L19" s="4">
        <f t="shared" ref="L19" si="31">SUM(L16:L18)</f>
        <v>5</v>
      </c>
      <c r="M19" s="4">
        <f t="shared" ref="M19" si="32">SUM(M16:M18)</f>
        <v>10</v>
      </c>
      <c r="N19" s="4">
        <f t="shared" si="0"/>
        <v>95</v>
      </c>
      <c r="O19" s="41" t="str">
        <f t="shared" ref="O19" si="33">B16</f>
        <v>Долгих Наталия</v>
      </c>
      <c r="P19" s="40">
        <f t="shared" ref="P19:P50" si="34">N19</f>
        <v>95</v>
      </c>
    </row>
    <row r="20" spans="1:16" ht="18.75" x14ac:dyDescent="0.3">
      <c r="A20" s="37">
        <v>5</v>
      </c>
      <c r="B20" s="37" t="s">
        <v>12</v>
      </c>
      <c r="C20" s="5" t="s">
        <v>35</v>
      </c>
      <c r="D20" s="4">
        <v>0</v>
      </c>
      <c r="E20" s="4">
        <v>4</v>
      </c>
      <c r="F20" s="4">
        <v>0</v>
      </c>
      <c r="G20" s="4">
        <v>1</v>
      </c>
      <c r="H20" s="4">
        <v>2</v>
      </c>
      <c r="I20" s="4">
        <v>0</v>
      </c>
      <c r="J20" s="4">
        <v>4</v>
      </c>
      <c r="K20" s="4">
        <v>3</v>
      </c>
      <c r="L20" s="4">
        <v>3</v>
      </c>
      <c r="M20" s="4">
        <v>5</v>
      </c>
      <c r="N20" s="4">
        <f t="shared" si="0"/>
        <v>22</v>
      </c>
    </row>
    <row r="21" spans="1:16" ht="18.75" x14ac:dyDescent="0.3">
      <c r="A21" s="38"/>
      <c r="B21" s="38"/>
      <c r="C21" s="5" t="s">
        <v>36</v>
      </c>
      <c r="D21" s="4">
        <v>1</v>
      </c>
      <c r="E21" s="4">
        <v>5</v>
      </c>
      <c r="F21" s="4">
        <v>5</v>
      </c>
      <c r="G21" s="4">
        <v>5</v>
      </c>
      <c r="H21" s="4">
        <v>5</v>
      </c>
      <c r="I21" s="4">
        <v>4</v>
      </c>
      <c r="J21" s="4">
        <v>4</v>
      </c>
      <c r="K21" s="4">
        <v>5</v>
      </c>
      <c r="L21" s="4">
        <v>3</v>
      </c>
      <c r="M21" s="4">
        <v>3</v>
      </c>
      <c r="N21" s="4">
        <f t="shared" si="0"/>
        <v>40</v>
      </c>
    </row>
    <row r="22" spans="1:16" ht="18.75" x14ac:dyDescent="0.3">
      <c r="A22" s="38"/>
      <c r="B22" s="38"/>
      <c r="C22" s="5" t="s">
        <v>37</v>
      </c>
      <c r="D22" s="4">
        <v>5</v>
      </c>
      <c r="E22" s="4">
        <v>4</v>
      </c>
      <c r="F22" s="4">
        <v>4</v>
      </c>
      <c r="G22" s="4">
        <v>4</v>
      </c>
      <c r="H22" s="4">
        <v>5</v>
      </c>
      <c r="I22" s="4">
        <v>4</v>
      </c>
      <c r="J22" s="4">
        <v>4</v>
      </c>
      <c r="K22" s="4">
        <v>5</v>
      </c>
      <c r="L22" s="4">
        <v>2</v>
      </c>
      <c r="M22" s="4">
        <v>4</v>
      </c>
      <c r="N22" s="4">
        <f t="shared" si="0"/>
        <v>41</v>
      </c>
    </row>
    <row r="23" spans="1:16" ht="18.75" x14ac:dyDescent="0.3">
      <c r="A23" s="39"/>
      <c r="B23" s="39"/>
      <c r="C23" s="5" t="s">
        <v>38</v>
      </c>
      <c r="D23" s="4">
        <f>SUM(D20:D22)</f>
        <v>6</v>
      </c>
      <c r="E23" s="4">
        <f t="shared" ref="E23" si="35">SUM(E20:E22)</f>
        <v>13</v>
      </c>
      <c r="F23" s="4">
        <f t="shared" ref="F23" si="36">SUM(F20:F22)</f>
        <v>9</v>
      </c>
      <c r="G23" s="4">
        <f t="shared" ref="G23" si="37">SUM(G20:G22)</f>
        <v>10</v>
      </c>
      <c r="H23" s="4">
        <f t="shared" ref="H23" si="38">SUM(H20:H22)</f>
        <v>12</v>
      </c>
      <c r="I23" s="4">
        <f t="shared" ref="I23" si="39">SUM(I20:I22)</f>
        <v>8</v>
      </c>
      <c r="J23" s="4">
        <f t="shared" ref="J23" si="40">SUM(J20:J22)</f>
        <v>12</v>
      </c>
      <c r="K23" s="4">
        <f t="shared" ref="K23" si="41">SUM(K20:K22)</f>
        <v>13</v>
      </c>
      <c r="L23" s="4">
        <f t="shared" ref="L23" si="42">SUM(L20:L22)</f>
        <v>8</v>
      </c>
      <c r="M23" s="4">
        <f t="shared" ref="M23" si="43">SUM(M20:M22)</f>
        <v>12</v>
      </c>
      <c r="N23" s="4">
        <f t="shared" si="0"/>
        <v>103</v>
      </c>
      <c r="O23" s="41" t="str">
        <f t="shared" ref="O23" si="44">B20</f>
        <v>Митрофанов Владимир</v>
      </c>
      <c r="P23" s="40">
        <f t="shared" ref="P23:P54" si="45">N23</f>
        <v>103</v>
      </c>
    </row>
    <row r="24" spans="1:16" ht="18.75" x14ac:dyDescent="0.3">
      <c r="A24" s="37">
        <v>6</v>
      </c>
      <c r="B24" s="37" t="s">
        <v>13</v>
      </c>
      <c r="C24" s="5" t="s">
        <v>35</v>
      </c>
      <c r="D24" s="4">
        <v>0</v>
      </c>
      <c r="E24" s="4">
        <v>5</v>
      </c>
      <c r="F24" s="4">
        <v>5</v>
      </c>
      <c r="G24" s="4">
        <v>4</v>
      </c>
      <c r="H24" s="4">
        <v>0</v>
      </c>
      <c r="I24" s="4">
        <v>4</v>
      </c>
      <c r="J24" s="4">
        <v>3</v>
      </c>
      <c r="K24" s="4">
        <v>5</v>
      </c>
      <c r="L24" s="4">
        <v>4</v>
      </c>
      <c r="M24" s="4">
        <v>5</v>
      </c>
      <c r="N24" s="4">
        <f t="shared" si="0"/>
        <v>35</v>
      </c>
    </row>
    <row r="25" spans="1:16" ht="18.75" x14ac:dyDescent="0.3">
      <c r="A25" s="38"/>
      <c r="B25" s="38"/>
      <c r="C25" s="5" t="s">
        <v>36</v>
      </c>
      <c r="D25" s="4">
        <v>5</v>
      </c>
      <c r="E25" s="4">
        <v>0</v>
      </c>
      <c r="F25" s="4">
        <v>4</v>
      </c>
      <c r="G25" s="4">
        <v>5</v>
      </c>
      <c r="H25" s="4">
        <v>3</v>
      </c>
      <c r="I25" s="4">
        <v>5</v>
      </c>
      <c r="J25" s="4">
        <v>3</v>
      </c>
      <c r="K25" s="4">
        <v>3</v>
      </c>
      <c r="L25" s="4">
        <v>3</v>
      </c>
      <c r="M25" s="4">
        <v>4</v>
      </c>
      <c r="N25" s="4">
        <f t="shared" si="0"/>
        <v>35</v>
      </c>
    </row>
    <row r="26" spans="1:16" ht="18.75" x14ac:dyDescent="0.3">
      <c r="A26" s="38"/>
      <c r="B26" s="38"/>
      <c r="C26" s="5" t="s">
        <v>37</v>
      </c>
      <c r="D26" s="4">
        <v>1</v>
      </c>
      <c r="E26" s="4">
        <v>5</v>
      </c>
      <c r="F26" s="4">
        <v>0</v>
      </c>
      <c r="G26" s="4">
        <v>5</v>
      </c>
      <c r="H26" s="4">
        <v>2</v>
      </c>
      <c r="I26" s="4">
        <v>4</v>
      </c>
      <c r="J26" s="4">
        <v>5</v>
      </c>
      <c r="K26" s="4">
        <v>0</v>
      </c>
      <c r="L26" s="4">
        <v>4</v>
      </c>
      <c r="M26" s="4">
        <v>3</v>
      </c>
      <c r="N26" s="4">
        <f t="shared" si="0"/>
        <v>29</v>
      </c>
    </row>
    <row r="27" spans="1:16" ht="18.75" x14ac:dyDescent="0.3">
      <c r="A27" s="39"/>
      <c r="B27" s="39"/>
      <c r="C27" s="5" t="s">
        <v>38</v>
      </c>
      <c r="D27" s="4">
        <f>SUM(D24:D26)</f>
        <v>6</v>
      </c>
      <c r="E27" s="4">
        <f t="shared" ref="E27" si="46">SUM(E24:E26)</f>
        <v>10</v>
      </c>
      <c r="F27" s="4">
        <f t="shared" ref="F27" si="47">SUM(F24:F26)</f>
        <v>9</v>
      </c>
      <c r="G27" s="4">
        <f t="shared" ref="G27" si="48">SUM(G24:G26)</f>
        <v>14</v>
      </c>
      <c r="H27" s="4">
        <f t="shared" ref="H27" si="49">SUM(H24:H26)</f>
        <v>5</v>
      </c>
      <c r="I27" s="4">
        <f t="shared" ref="I27" si="50">SUM(I24:I26)</f>
        <v>13</v>
      </c>
      <c r="J27" s="4">
        <f t="shared" ref="J27" si="51">SUM(J24:J26)</f>
        <v>11</v>
      </c>
      <c r="K27" s="4">
        <f t="shared" ref="K27" si="52">SUM(K24:K26)</f>
        <v>8</v>
      </c>
      <c r="L27" s="4">
        <f t="shared" ref="L27" si="53">SUM(L24:L26)</f>
        <v>11</v>
      </c>
      <c r="M27" s="4">
        <f t="shared" ref="M27" si="54">SUM(M24:M26)</f>
        <v>12</v>
      </c>
      <c r="N27" s="4">
        <f t="shared" si="0"/>
        <v>99</v>
      </c>
      <c r="O27" s="41" t="str">
        <f t="shared" ref="O27" si="55">B24</f>
        <v>Гусляков Кирилл</v>
      </c>
      <c r="P27" s="40">
        <f t="shared" ref="P27:P58" si="56">N27</f>
        <v>99</v>
      </c>
    </row>
    <row r="28" spans="1:16" ht="18.75" x14ac:dyDescent="0.3">
      <c r="A28" s="37">
        <v>7</v>
      </c>
      <c r="B28" s="37" t="s">
        <v>2</v>
      </c>
      <c r="C28" s="5" t="s">
        <v>35</v>
      </c>
      <c r="D28" s="4">
        <v>5</v>
      </c>
      <c r="E28" s="4">
        <v>5</v>
      </c>
      <c r="F28" s="4">
        <v>3</v>
      </c>
      <c r="G28" s="4">
        <v>4</v>
      </c>
      <c r="H28" s="4">
        <v>5</v>
      </c>
      <c r="I28" s="4">
        <v>1</v>
      </c>
      <c r="J28" s="4">
        <v>4</v>
      </c>
      <c r="K28" s="4">
        <v>0</v>
      </c>
      <c r="L28" s="4">
        <v>4</v>
      </c>
      <c r="M28" s="4">
        <v>2</v>
      </c>
      <c r="N28" s="4">
        <f t="shared" si="0"/>
        <v>33</v>
      </c>
    </row>
    <row r="29" spans="1:16" ht="18.75" x14ac:dyDescent="0.3">
      <c r="A29" s="38"/>
      <c r="B29" s="38"/>
      <c r="C29" s="5" t="s">
        <v>36</v>
      </c>
      <c r="D29" s="4">
        <v>4</v>
      </c>
      <c r="E29" s="4">
        <v>3</v>
      </c>
      <c r="F29" s="4">
        <v>3</v>
      </c>
      <c r="G29" s="4">
        <v>4</v>
      </c>
      <c r="H29" s="4">
        <v>5</v>
      </c>
      <c r="I29" s="4">
        <v>1</v>
      </c>
      <c r="J29" s="4">
        <v>4</v>
      </c>
      <c r="K29" s="4">
        <v>3</v>
      </c>
      <c r="L29" s="4">
        <v>5</v>
      </c>
      <c r="M29" s="4">
        <v>4</v>
      </c>
      <c r="N29" s="4">
        <f t="shared" si="0"/>
        <v>36</v>
      </c>
    </row>
    <row r="30" spans="1:16" ht="18.75" x14ac:dyDescent="0.3">
      <c r="A30" s="38"/>
      <c r="B30" s="38"/>
      <c r="C30" s="5" t="s">
        <v>37</v>
      </c>
      <c r="D30" s="4">
        <v>5</v>
      </c>
      <c r="E30" s="4">
        <v>0</v>
      </c>
      <c r="F30" s="4">
        <v>4</v>
      </c>
      <c r="G30" s="4">
        <v>5</v>
      </c>
      <c r="H30" s="4">
        <v>5</v>
      </c>
      <c r="I30" s="4">
        <v>3</v>
      </c>
      <c r="J30" s="4">
        <v>3</v>
      </c>
      <c r="K30" s="4">
        <v>3</v>
      </c>
      <c r="L30" s="4">
        <v>3</v>
      </c>
      <c r="M30" s="4">
        <v>5</v>
      </c>
      <c r="N30" s="4">
        <f t="shared" si="0"/>
        <v>36</v>
      </c>
    </row>
    <row r="31" spans="1:16" ht="18.75" x14ac:dyDescent="0.3">
      <c r="A31" s="39"/>
      <c r="B31" s="39"/>
      <c r="C31" s="5" t="s">
        <v>38</v>
      </c>
      <c r="D31" s="4">
        <f>SUM(D28:D30)</f>
        <v>14</v>
      </c>
      <c r="E31" s="4">
        <f t="shared" ref="E31" si="57">SUM(E28:E30)</f>
        <v>8</v>
      </c>
      <c r="F31" s="4">
        <f t="shared" ref="F31" si="58">SUM(F28:F30)</f>
        <v>10</v>
      </c>
      <c r="G31" s="4">
        <f t="shared" ref="G31" si="59">SUM(G28:G30)</f>
        <v>13</v>
      </c>
      <c r="H31" s="4">
        <f t="shared" ref="H31" si="60">SUM(H28:H30)</f>
        <v>15</v>
      </c>
      <c r="I31" s="4">
        <f t="shared" ref="I31" si="61">SUM(I28:I30)</f>
        <v>5</v>
      </c>
      <c r="J31" s="4">
        <f t="shared" ref="J31" si="62">SUM(J28:J30)</f>
        <v>11</v>
      </c>
      <c r="K31" s="4">
        <f t="shared" ref="K31" si="63">SUM(K28:K30)</f>
        <v>6</v>
      </c>
      <c r="L31" s="4">
        <f t="shared" ref="L31" si="64">SUM(L28:L30)</f>
        <v>12</v>
      </c>
      <c r="M31" s="4">
        <f t="shared" ref="M31" si="65">SUM(M28:M30)</f>
        <v>11</v>
      </c>
      <c r="N31" s="4">
        <f t="shared" si="0"/>
        <v>105</v>
      </c>
      <c r="O31" s="41" t="str">
        <f t="shared" ref="O31" si="66">B28</f>
        <v>Новиков Олег</v>
      </c>
      <c r="P31" s="40">
        <f t="shared" ref="P31:P62" si="67">N31</f>
        <v>105</v>
      </c>
    </row>
    <row r="32" spans="1:16" ht="18.75" x14ac:dyDescent="0.3">
      <c r="A32" s="37">
        <v>8</v>
      </c>
      <c r="B32" s="37" t="s">
        <v>3</v>
      </c>
      <c r="C32" s="5" t="s">
        <v>35</v>
      </c>
      <c r="D32" s="4">
        <v>4</v>
      </c>
      <c r="E32" s="4">
        <v>4</v>
      </c>
      <c r="F32" s="4">
        <v>4</v>
      </c>
      <c r="G32" s="4">
        <v>5</v>
      </c>
      <c r="H32" s="4">
        <v>5</v>
      </c>
      <c r="I32" s="4">
        <v>5</v>
      </c>
      <c r="J32" s="4">
        <v>4</v>
      </c>
      <c r="K32" s="4">
        <v>5</v>
      </c>
      <c r="L32" s="4">
        <v>4</v>
      </c>
      <c r="M32" s="4">
        <v>4</v>
      </c>
      <c r="N32" s="4">
        <f t="shared" si="0"/>
        <v>44</v>
      </c>
    </row>
    <row r="33" spans="1:16" ht="18.75" x14ac:dyDescent="0.3">
      <c r="A33" s="38"/>
      <c r="B33" s="38"/>
      <c r="C33" s="5" t="s">
        <v>36</v>
      </c>
      <c r="D33" s="4">
        <v>4</v>
      </c>
      <c r="E33" s="4">
        <v>5</v>
      </c>
      <c r="F33" s="4">
        <v>5</v>
      </c>
      <c r="G33" s="4">
        <v>3</v>
      </c>
      <c r="H33" s="4">
        <v>1</v>
      </c>
      <c r="I33" s="4">
        <v>0</v>
      </c>
      <c r="J33" s="4">
        <v>1</v>
      </c>
      <c r="K33" s="4">
        <v>4</v>
      </c>
      <c r="L33" s="4">
        <v>3</v>
      </c>
      <c r="M33" s="4">
        <v>4</v>
      </c>
      <c r="N33" s="4">
        <f t="shared" si="0"/>
        <v>30</v>
      </c>
    </row>
    <row r="34" spans="1:16" ht="18.75" x14ac:dyDescent="0.3">
      <c r="A34" s="38"/>
      <c r="B34" s="38"/>
      <c r="C34" s="5" t="s">
        <v>37</v>
      </c>
      <c r="D34" s="4">
        <v>5</v>
      </c>
      <c r="E34" s="4">
        <v>3</v>
      </c>
      <c r="F34" s="4">
        <v>5</v>
      </c>
      <c r="G34" s="4">
        <v>4</v>
      </c>
      <c r="H34" s="4">
        <v>4</v>
      </c>
      <c r="I34" s="4">
        <v>4</v>
      </c>
      <c r="J34" s="4">
        <v>5</v>
      </c>
      <c r="K34" s="4">
        <v>5</v>
      </c>
      <c r="L34" s="4">
        <v>0</v>
      </c>
      <c r="M34" s="4">
        <v>5</v>
      </c>
      <c r="N34" s="4">
        <f t="shared" si="0"/>
        <v>40</v>
      </c>
    </row>
    <row r="35" spans="1:16" ht="18.75" x14ac:dyDescent="0.3">
      <c r="A35" s="39"/>
      <c r="B35" s="39"/>
      <c r="C35" s="5" t="s">
        <v>38</v>
      </c>
      <c r="D35" s="4">
        <f>SUM(D32:D34)</f>
        <v>13</v>
      </c>
      <c r="E35" s="4">
        <f t="shared" ref="E35" si="68">SUM(E32:E34)</f>
        <v>12</v>
      </c>
      <c r="F35" s="4">
        <f t="shared" ref="F35" si="69">SUM(F32:F34)</f>
        <v>14</v>
      </c>
      <c r="G35" s="4">
        <f t="shared" ref="G35" si="70">SUM(G32:G34)</f>
        <v>12</v>
      </c>
      <c r="H35" s="4">
        <f t="shared" ref="H35" si="71">SUM(H32:H34)</f>
        <v>10</v>
      </c>
      <c r="I35" s="4">
        <f t="shared" ref="I35" si="72">SUM(I32:I34)</f>
        <v>9</v>
      </c>
      <c r="J35" s="4">
        <f t="shared" ref="J35" si="73">SUM(J32:J34)</f>
        <v>10</v>
      </c>
      <c r="K35" s="4">
        <f t="shared" ref="K35" si="74">SUM(K32:K34)</f>
        <v>14</v>
      </c>
      <c r="L35" s="4">
        <f t="shared" ref="L35" si="75">SUM(L32:L34)</f>
        <v>7</v>
      </c>
      <c r="M35" s="4">
        <f t="shared" ref="M35" si="76">SUM(M32:M34)</f>
        <v>13</v>
      </c>
      <c r="N35" s="4">
        <f t="shared" si="0"/>
        <v>114</v>
      </c>
      <c r="O35" s="41" t="str">
        <f t="shared" ref="O35" si="77">B32</f>
        <v>Юрков Максим</v>
      </c>
      <c r="P35" s="40">
        <f t="shared" ref="P35:P66" si="78">N35</f>
        <v>114</v>
      </c>
    </row>
    <row r="36" spans="1:16" ht="18.75" x14ac:dyDescent="0.3">
      <c r="A36" s="37">
        <v>9</v>
      </c>
      <c r="B36" s="37" t="s">
        <v>9</v>
      </c>
      <c r="C36" s="5" t="s">
        <v>35</v>
      </c>
      <c r="D36" s="4">
        <v>3</v>
      </c>
      <c r="E36" s="4">
        <v>3</v>
      </c>
      <c r="F36" s="4">
        <v>1</v>
      </c>
      <c r="G36" s="4">
        <v>5</v>
      </c>
      <c r="H36" s="4">
        <v>5</v>
      </c>
      <c r="I36" s="4">
        <v>5</v>
      </c>
      <c r="J36" s="4">
        <v>3</v>
      </c>
      <c r="K36" s="4">
        <v>2</v>
      </c>
      <c r="L36" s="4">
        <v>4</v>
      </c>
      <c r="M36" s="4">
        <v>4</v>
      </c>
      <c r="N36" s="4">
        <f t="shared" si="0"/>
        <v>35</v>
      </c>
    </row>
    <row r="37" spans="1:16" ht="18.75" x14ac:dyDescent="0.3">
      <c r="A37" s="38"/>
      <c r="B37" s="38"/>
      <c r="C37" s="5" t="s">
        <v>36</v>
      </c>
      <c r="D37" s="4">
        <v>0</v>
      </c>
      <c r="E37" s="4">
        <v>4</v>
      </c>
      <c r="F37" s="4">
        <v>0</v>
      </c>
      <c r="G37" s="4">
        <v>2</v>
      </c>
      <c r="H37" s="4">
        <v>0</v>
      </c>
      <c r="I37" s="4">
        <v>0</v>
      </c>
      <c r="J37" s="4">
        <v>4</v>
      </c>
      <c r="K37" s="4">
        <v>5</v>
      </c>
      <c r="L37" s="4">
        <v>1</v>
      </c>
      <c r="M37" s="4">
        <v>0</v>
      </c>
      <c r="N37" s="4">
        <f t="shared" si="0"/>
        <v>16</v>
      </c>
    </row>
    <row r="38" spans="1:16" ht="18.75" x14ac:dyDescent="0.3">
      <c r="A38" s="38"/>
      <c r="B38" s="38"/>
      <c r="C38" s="5" t="s">
        <v>37</v>
      </c>
      <c r="D38" s="4">
        <v>0</v>
      </c>
      <c r="E38" s="4">
        <v>4</v>
      </c>
      <c r="F38" s="4">
        <v>4</v>
      </c>
      <c r="G38" s="4">
        <v>3</v>
      </c>
      <c r="H38" s="4">
        <v>4</v>
      </c>
      <c r="I38" s="4">
        <v>3</v>
      </c>
      <c r="J38" s="4">
        <v>2</v>
      </c>
      <c r="K38" s="4">
        <v>0</v>
      </c>
      <c r="L38" s="4">
        <v>3</v>
      </c>
      <c r="M38" s="4">
        <v>0</v>
      </c>
      <c r="N38" s="4">
        <f t="shared" si="0"/>
        <v>23</v>
      </c>
    </row>
    <row r="39" spans="1:16" ht="18.75" x14ac:dyDescent="0.3">
      <c r="A39" s="39"/>
      <c r="B39" s="39"/>
      <c r="C39" s="5" t="s">
        <v>38</v>
      </c>
      <c r="D39" s="4">
        <f>SUM(D36:D38)</f>
        <v>3</v>
      </c>
      <c r="E39" s="4">
        <f t="shared" ref="E39" si="79">SUM(E36:E38)</f>
        <v>11</v>
      </c>
      <c r="F39" s="4">
        <f t="shared" ref="F39" si="80">SUM(F36:F38)</f>
        <v>5</v>
      </c>
      <c r="G39" s="4">
        <f t="shared" ref="G39" si="81">SUM(G36:G38)</f>
        <v>10</v>
      </c>
      <c r="H39" s="4">
        <f t="shared" ref="H39" si="82">SUM(H36:H38)</f>
        <v>9</v>
      </c>
      <c r="I39" s="4">
        <f t="shared" ref="I39" si="83">SUM(I36:I38)</f>
        <v>8</v>
      </c>
      <c r="J39" s="4">
        <f t="shared" ref="J39" si="84">SUM(J36:J38)</f>
        <v>9</v>
      </c>
      <c r="K39" s="4">
        <f t="shared" ref="K39" si="85">SUM(K36:K38)</f>
        <v>7</v>
      </c>
      <c r="L39" s="4">
        <f t="shared" ref="L39" si="86">SUM(L36:L38)</f>
        <v>8</v>
      </c>
      <c r="M39" s="4">
        <f t="shared" ref="M39" si="87">SUM(M36:M38)</f>
        <v>4</v>
      </c>
      <c r="N39" s="4">
        <f t="shared" si="0"/>
        <v>74</v>
      </c>
      <c r="O39" s="41" t="str">
        <f t="shared" ref="O39" si="88">B36</f>
        <v>Федина Ольга</v>
      </c>
      <c r="P39" s="40">
        <f t="shared" ref="P39:P70" si="89">N39</f>
        <v>74</v>
      </c>
    </row>
    <row r="40" spans="1:16" ht="18.75" x14ac:dyDescent="0.3">
      <c r="A40" s="37">
        <v>10</v>
      </c>
      <c r="B40" s="37" t="s">
        <v>8</v>
      </c>
      <c r="C40" s="5" t="s">
        <v>35</v>
      </c>
      <c r="D40" s="4">
        <v>3</v>
      </c>
      <c r="E40" s="4">
        <v>0</v>
      </c>
      <c r="F40" s="4">
        <v>5</v>
      </c>
      <c r="G40" s="4">
        <v>5</v>
      </c>
      <c r="H40" s="4">
        <v>5</v>
      </c>
      <c r="I40" s="4">
        <v>5</v>
      </c>
      <c r="J40" s="4">
        <v>4</v>
      </c>
      <c r="K40" s="4">
        <v>5</v>
      </c>
      <c r="L40" s="4">
        <v>3</v>
      </c>
      <c r="M40" s="4">
        <v>2</v>
      </c>
      <c r="N40" s="4">
        <f t="shared" si="0"/>
        <v>37</v>
      </c>
    </row>
    <row r="41" spans="1:16" ht="18.75" x14ac:dyDescent="0.3">
      <c r="A41" s="38"/>
      <c r="B41" s="38"/>
      <c r="C41" s="5" t="s">
        <v>36</v>
      </c>
      <c r="D41" s="4">
        <v>0</v>
      </c>
      <c r="E41" s="4">
        <v>0</v>
      </c>
      <c r="F41" s="4">
        <v>3</v>
      </c>
      <c r="G41" s="4">
        <v>2</v>
      </c>
      <c r="H41" s="4">
        <v>3</v>
      </c>
      <c r="I41" s="4">
        <v>4</v>
      </c>
      <c r="J41" s="4">
        <v>5</v>
      </c>
      <c r="K41" s="4">
        <v>1</v>
      </c>
      <c r="L41" s="4">
        <v>5</v>
      </c>
      <c r="M41" s="4">
        <v>0</v>
      </c>
      <c r="N41" s="4">
        <f t="shared" si="0"/>
        <v>23</v>
      </c>
    </row>
    <row r="42" spans="1:16" ht="18.75" x14ac:dyDescent="0.3">
      <c r="A42" s="38"/>
      <c r="B42" s="38"/>
      <c r="C42" s="5" t="s">
        <v>37</v>
      </c>
      <c r="D42" s="4">
        <v>0</v>
      </c>
      <c r="E42" s="4">
        <v>4</v>
      </c>
      <c r="F42" s="4">
        <v>4</v>
      </c>
      <c r="G42" s="4">
        <v>0</v>
      </c>
      <c r="H42" s="4">
        <v>4</v>
      </c>
      <c r="I42" s="4">
        <v>4</v>
      </c>
      <c r="J42" s="4">
        <v>1</v>
      </c>
      <c r="K42" s="4">
        <v>5</v>
      </c>
      <c r="L42" s="4">
        <v>0</v>
      </c>
      <c r="M42" s="4">
        <v>5</v>
      </c>
      <c r="N42" s="4">
        <f t="shared" si="0"/>
        <v>27</v>
      </c>
    </row>
    <row r="43" spans="1:16" ht="18.75" x14ac:dyDescent="0.3">
      <c r="A43" s="39"/>
      <c r="B43" s="39"/>
      <c r="C43" s="5" t="s">
        <v>38</v>
      </c>
      <c r="D43" s="4">
        <f>SUM(D40:D42)</f>
        <v>3</v>
      </c>
      <c r="E43" s="4">
        <f t="shared" ref="E43" si="90">SUM(E40:E42)</f>
        <v>4</v>
      </c>
      <c r="F43" s="4">
        <f t="shared" ref="F43" si="91">SUM(F40:F42)</f>
        <v>12</v>
      </c>
      <c r="G43" s="4">
        <f t="shared" ref="G43" si="92">SUM(G40:G42)</f>
        <v>7</v>
      </c>
      <c r="H43" s="4">
        <f t="shared" ref="H43" si="93">SUM(H40:H42)</f>
        <v>12</v>
      </c>
      <c r="I43" s="4">
        <f t="shared" ref="I43" si="94">SUM(I40:I42)</f>
        <v>13</v>
      </c>
      <c r="J43" s="4">
        <f t="shared" ref="J43" si="95">SUM(J40:J42)</f>
        <v>10</v>
      </c>
      <c r="K43" s="4">
        <f t="shared" ref="K43:L43" si="96">SUM(K40:K42)</f>
        <v>11</v>
      </c>
      <c r="L43" s="4">
        <f t="shared" si="96"/>
        <v>8</v>
      </c>
      <c r="M43" s="4">
        <f t="shared" ref="M43" si="97">SUM(M40:M42)</f>
        <v>7</v>
      </c>
      <c r="N43" s="4">
        <f t="shared" si="0"/>
        <v>87</v>
      </c>
      <c r="O43" s="41" t="str">
        <f t="shared" ref="O43" si="98">B40</f>
        <v>Матевосян Ашот</v>
      </c>
      <c r="P43" s="40">
        <f t="shared" ref="P43:P74" si="99">N43</f>
        <v>87</v>
      </c>
    </row>
    <row r="44" spans="1:16" ht="18.75" x14ac:dyDescent="0.3">
      <c r="A44" s="37">
        <v>11</v>
      </c>
      <c r="B44" s="37" t="s">
        <v>14</v>
      </c>
      <c r="C44" s="5" t="s">
        <v>35</v>
      </c>
      <c r="D44" s="4">
        <v>4</v>
      </c>
      <c r="E44" s="4">
        <v>4</v>
      </c>
      <c r="F44" s="4">
        <v>3</v>
      </c>
      <c r="G44" s="4">
        <v>5</v>
      </c>
      <c r="H44" s="4">
        <v>5</v>
      </c>
      <c r="I44" s="4">
        <v>5</v>
      </c>
      <c r="J44" s="4">
        <v>3</v>
      </c>
      <c r="K44" s="4">
        <v>5</v>
      </c>
      <c r="L44" s="4">
        <v>2</v>
      </c>
      <c r="M44" s="4">
        <v>4</v>
      </c>
      <c r="N44" s="4">
        <f t="shared" si="0"/>
        <v>40</v>
      </c>
    </row>
    <row r="45" spans="1:16" ht="18.75" x14ac:dyDescent="0.3">
      <c r="A45" s="38"/>
      <c r="B45" s="38"/>
      <c r="C45" s="5" t="s">
        <v>36</v>
      </c>
      <c r="D45" s="4">
        <v>0</v>
      </c>
      <c r="E45" s="4">
        <v>3</v>
      </c>
      <c r="F45" s="4">
        <v>5</v>
      </c>
      <c r="G45" s="4">
        <v>4</v>
      </c>
      <c r="H45" s="4">
        <v>3</v>
      </c>
      <c r="I45" s="4">
        <v>2</v>
      </c>
      <c r="J45" s="4">
        <v>5</v>
      </c>
      <c r="K45" s="4">
        <v>0</v>
      </c>
      <c r="L45" s="4">
        <v>2</v>
      </c>
      <c r="M45" s="4">
        <v>5</v>
      </c>
      <c r="N45" s="4">
        <f t="shared" si="0"/>
        <v>29</v>
      </c>
    </row>
    <row r="46" spans="1:16" ht="18.75" x14ac:dyDescent="0.3">
      <c r="A46" s="38"/>
      <c r="B46" s="38"/>
      <c r="C46" s="5" t="s">
        <v>37</v>
      </c>
      <c r="D46" s="4">
        <v>0</v>
      </c>
      <c r="E46" s="4">
        <v>0</v>
      </c>
      <c r="F46" s="4">
        <v>4</v>
      </c>
      <c r="G46" s="4">
        <v>5</v>
      </c>
      <c r="H46" s="4">
        <v>2</v>
      </c>
      <c r="I46" s="4">
        <v>4</v>
      </c>
      <c r="J46" s="4">
        <v>3</v>
      </c>
      <c r="K46" s="4">
        <v>4</v>
      </c>
      <c r="L46" s="4">
        <v>2</v>
      </c>
      <c r="M46" s="4">
        <v>1</v>
      </c>
      <c r="N46" s="4">
        <f t="shared" si="0"/>
        <v>25</v>
      </c>
    </row>
    <row r="47" spans="1:16" ht="18.75" x14ac:dyDescent="0.3">
      <c r="A47" s="39"/>
      <c r="B47" s="39"/>
      <c r="C47" s="5" t="s">
        <v>38</v>
      </c>
      <c r="D47" s="4">
        <f>SUM(D44:D46)</f>
        <v>4</v>
      </c>
      <c r="E47" s="4">
        <f t="shared" ref="E47" si="100">SUM(E44:E46)</f>
        <v>7</v>
      </c>
      <c r="F47" s="4">
        <f t="shared" ref="F47" si="101">SUM(F44:F46)</f>
        <v>12</v>
      </c>
      <c r="G47" s="4">
        <f t="shared" ref="G47" si="102">SUM(G44:G46)</f>
        <v>14</v>
      </c>
      <c r="H47" s="4">
        <f t="shared" ref="H47" si="103">SUM(H44:H46)</f>
        <v>10</v>
      </c>
      <c r="I47" s="4">
        <f t="shared" ref="I47" si="104">SUM(I44:I46)</f>
        <v>11</v>
      </c>
      <c r="J47" s="4">
        <f t="shared" ref="J47" si="105">SUM(J44:J46)</f>
        <v>11</v>
      </c>
      <c r="K47" s="4">
        <f t="shared" ref="K47" si="106">SUM(K44:K46)</f>
        <v>9</v>
      </c>
      <c r="L47" s="4">
        <f t="shared" ref="L47" si="107">SUM(L44:L46)</f>
        <v>6</v>
      </c>
      <c r="M47" s="4">
        <f t="shared" ref="M47" si="108">SUM(M44:M46)</f>
        <v>10</v>
      </c>
      <c r="N47" s="4">
        <f t="shared" si="0"/>
        <v>94</v>
      </c>
      <c r="O47" s="41" t="str">
        <f t="shared" ref="O47" si="109">B44</f>
        <v>Рафиков Олег</v>
      </c>
      <c r="P47" s="40">
        <f t="shared" ref="P47:P78" si="110">N47</f>
        <v>94</v>
      </c>
    </row>
    <row r="48" spans="1:16" ht="18.75" x14ac:dyDescent="0.3">
      <c r="A48" s="37">
        <v>12</v>
      </c>
      <c r="B48" s="37" t="s">
        <v>15</v>
      </c>
      <c r="C48" s="5" t="s">
        <v>35</v>
      </c>
      <c r="D48" s="4">
        <v>5</v>
      </c>
      <c r="E48" s="4">
        <v>4</v>
      </c>
      <c r="F48" s="4">
        <v>5</v>
      </c>
      <c r="G48" s="4">
        <v>4</v>
      </c>
      <c r="H48" s="4">
        <v>5</v>
      </c>
      <c r="I48" s="4">
        <v>5</v>
      </c>
      <c r="J48" s="4">
        <v>5</v>
      </c>
      <c r="K48" s="4">
        <v>5</v>
      </c>
      <c r="L48" s="4">
        <v>2</v>
      </c>
      <c r="M48" s="4">
        <v>5</v>
      </c>
      <c r="N48" s="4">
        <f t="shared" si="0"/>
        <v>45</v>
      </c>
    </row>
    <row r="49" spans="1:16" ht="18.75" x14ac:dyDescent="0.3">
      <c r="A49" s="38"/>
      <c r="B49" s="38"/>
      <c r="C49" s="5" t="s">
        <v>36</v>
      </c>
      <c r="D49" s="4">
        <v>2</v>
      </c>
      <c r="E49" s="4">
        <v>5</v>
      </c>
      <c r="F49" s="4">
        <v>3</v>
      </c>
      <c r="G49" s="4">
        <v>5</v>
      </c>
      <c r="H49" s="4">
        <v>5</v>
      </c>
      <c r="I49" s="4">
        <v>5</v>
      </c>
      <c r="J49" s="4">
        <v>5</v>
      </c>
      <c r="K49" s="4">
        <v>4</v>
      </c>
      <c r="L49" s="4">
        <v>2</v>
      </c>
      <c r="M49" s="4">
        <v>4</v>
      </c>
      <c r="N49" s="4">
        <f t="shared" si="0"/>
        <v>40</v>
      </c>
    </row>
    <row r="50" spans="1:16" ht="18.75" x14ac:dyDescent="0.3">
      <c r="A50" s="38"/>
      <c r="B50" s="38"/>
      <c r="C50" s="5" t="s">
        <v>37</v>
      </c>
      <c r="D50" s="4">
        <v>3</v>
      </c>
      <c r="E50" s="4">
        <v>5</v>
      </c>
      <c r="F50" s="4">
        <v>4</v>
      </c>
      <c r="G50" s="4">
        <v>4</v>
      </c>
      <c r="H50" s="4">
        <v>4</v>
      </c>
      <c r="I50" s="4">
        <v>5</v>
      </c>
      <c r="J50" s="4">
        <v>4</v>
      </c>
      <c r="K50" s="4">
        <v>5</v>
      </c>
      <c r="L50" s="4">
        <v>4</v>
      </c>
      <c r="M50" s="4">
        <v>5</v>
      </c>
      <c r="N50" s="4">
        <f t="shared" si="0"/>
        <v>43</v>
      </c>
    </row>
    <row r="51" spans="1:16" ht="18.75" x14ac:dyDescent="0.3">
      <c r="A51" s="39"/>
      <c r="B51" s="39"/>
      <c r="C51" s="5" t="s">
        <v>38</v>
      </c>
      <c r="D51" s="4">
        <f>SUM(D48:D50)</f>
        <v>10</v>
      </c>
      <c r="E51" s="4">
        <f t="shared" ref="E51" si="111">SUM(E48:E50)</f>
        <v>14</v>
      </c>
      <c r="F51" s="4">
        <f t="shared" ref="F51" si="112">SUM(F48:F50)</f>
        <v>12</v>
      </c>
      <c r="G51" s="4">
        <f t="shared" ref="G51" si="113">SUM(G48:G50)</f>
        <v>13</v>
      </c>
      <c r="H51" s="4">
        <f t="shared" ref="H51" si="114">SUM(H48:H50)</f>
        <v>14</v>
      </c>
      <c r="I51" s="4">
        <f t="shared" ref="I51" si="115">SUM(I48:I50)</f>
        <v>15</v>
      </c>
      <c r="J51" s="4">
        <f t="shared" ref="J51" si="116">SUM(J48:J50)</f>
        <v>14</v>
      </c>
      <c r="K51" s="4">
        <f t="shared" ref="K51" si="117">SUM(K48:K50)</f>
        <v>14</v>
      </c>
      <c r="L51" s="4">
        <f t="shared" ref="L51" si="118">SUM(L48:L50)</f>
        <v>8</v>
      </c>
      <c r="M51" s="4">
        <f t="shared" ref="M51" si="119">SUM(M48:M50)</f>
        <v>14</v>
      </c>
      <c r="N51" s="4">
        <f t="shared" si="0"/>
        <v>128</v>
      </c>
      <c r="O51" s="41" t="str">
        <f t="shared" ref="O51" si="120">B48</f>
        <v>Долгих Иван</v>
      </c>
      <c r="P51" s="40">
        <f t="shared" ref="P51:P82" si="121">N51</f>
        <v>128</v>
      </c>
    </row>
    <row r="52" spans="1:16" ht="18.75" x14ac:dyDescent="0.3">
      <c r="A52" s="37">
        <v>13</v>
      </c>
      <c r="B52" s="37" t="s">
        <v>18</v>
      </c>
      <c r="C52" s="5" t="s">
        <v>35</v>
      </c>
      <c r="D52" s="4">
        <v>4</v>
      </c>
      <c r="E52" s="4">
        <v>5</v>
      </c>
      <c r="F52" s="4">
        <v>3</v>
      </c>
      <c r="G52" s="4">
        <v>4</v>
      </c>
      <c r="H52" s="4">
        <v>2</v>
      </c>
      <c r="I52" s="4">
        <v>5</v>
      </c>
      <c r="J52" s="4">
        <v>1</v>
      </c>
      <c r="K52" s="4">
        <v>2</v>
      </c>
      <c r="L52" s="4">
        <v>4</v>
      </c>
      <c r="M52" s="4">
        <v>5</v>
      </c>
      <c r="N52" s="4">
        <f t="shared" si="0"/>
        <v>35</v>
      </c>
    </row>
    <row r="53" spans="1:16" ht="18.75" x14ac:dyDescent="0.3">
      <c r="A53" s="38"/>
      <c r="B53" s="38"/>
      <c r="C53" s="5" t="s">
        <v>36</v>
      </c>
      <c r="D53" s="4">
        <v>1</v>
      </c>
      <c r="E53" s="4">
        <v>0</v>
      </c>
      <c r="F53" s="4">
        <v>5</v>
      </c>
      <c r="G53" s="4">
        <v>1</v>
      </c>
      <c r="H53" s="4">
        <v>3</v>
      </c>
      <c r="I53" s="4">
        <v>0</v>
      </c>
      <c r="J53" s="4">
        <v>4</v>
      </c>
      <c r="K53" s="4">
        <v>4</v>
      </c>
      <c r="L53" s="4">
        <v>0</v>
      </c>
      <c r="M53" s="4">
        <v>4</v>
      </c>
      <c r="N53" s="4">
        <f t="shared" si="0"/>
        <v>22</v>
      </c>
    </row>
    <row r="54" spans="1:16" ht="18.75" x14ac:dyDescent="0.3">
      <c r="A54" s="38"/>
      <c r="B54" s="38"/>
      <c r="C54" s="5" t="s">
        <v>37</v>
      </c>
      <c r="D54" s="4">
        <v>0</v>
      </c>
      <c r="E54" s="4">
        <v>0</v>
      </c>
      <c r="F54" s="4">
        <v>0</v>
      </c>
      <c r="G54" s="4">
        <v>0</v>
      </c>
      <c r="H54" s="4">
        <v>5</v>
      </c>
      <c r="I54" s="4">
        <v>0</v>
      </c>
      <c r="J54" s="4">
        <v>0</v>
      </c>
      <c r="K54" s="4">
        <v>0</v>
      </c>
      <c r="L54" s="4">
        <v>4</v>
      </c>
      <c r="M54" s="4">
        <v>0</v>
      </c>
      <c r="N54" s="4">
        <f t="shared" si="0"/>
        <v>9</v>
      </c>
    </row>
    <row r="55" spans="1:16" ht="18.75" x14ac:dyDescent="0.3">
      <c r="A55" s="39"/>
      <c r="B55" s="39"/>
      <c r="C55" s="5" t="s">
        <v>38</v>
      </c>
      <c r="D55" s="4">
        <f>SUM(D52:D54)</f>
        <v>5</v>
      </c>
      <c r="E55" s="4">
        <f t="shared" ref="E55" si="122">SUM(E52:E54)</f>
        <v>5</v>
      </c>
      <c r="F55" s="4">
        <f t="shared" ref="F55" si="123">SUM(F52:F54)</f>
        <v>8</v>
      </c>
      <c r="G55" s="4">
        <f t="shared" ref="G55" si="124">SUM(G52:G54)</f>
        <v>5</v>
      </c>
      <c r="H55" s="4">
        <f t="shared" ref="H55" si="125">SUM(H52:H54)</f>
        <v>10</v>
      </c>
      <c r="I55" s="4">
        <f t="shared" ref="I55" si="126">SUM(I52:I54)</f>
        <v>5</v>
      </c>
      <c r="J55" s="4">
        <f t="shared" ref="J55" si="127">SUM(J52:J54)</f>
        <v>5</v>
      </c>
      <c r="K55" s="4">
        <f t="shared" ref="K55" si="128">SUM(K52:K54)</f>
        <v>6</v>
      </c>
      <c r="L55" s="4">
        <f t="shared" ref="L55" si="129">SUM(L52:L54)</f>
        <v>8</v>
      </c>
      <c r="M55" s="4">
        <f t="shared" ref="M55" si="130">SUM(M52:M54)</f>
        <v>9</v>
      </c>
      <c r="N55" s="4">
        <f t="shared" si="0"/>
        <v>66</v>
      </c>
      <c r="O55" s="41" t="str">
        <f t="shared" ref="O55" si="131">B52</f>
        <v>Беляков Евгений</v>
      </c>
      <c r="P55" s="40">
        <f t="shared" ref="P55:P86" si="132">N55</f>
        <v>66</v>
      </c>
    </row>
    <row r="56" spans="1:16" ht="18.75" x14ac:dyDescent="0.3">
      <c r="A56" s="37">
        <v>14</v>
      </c>
      <c r="B56" s="37" t="s">
        <v>20</v>
      </c>
      <c r="C56" s="5" t="s">
        <v>35</v>
      </c>
      <c r="D56" s="4">
        <v>0</v>
      </c>
      <c r="E56" s="4">
        <v>2</v>
      </c>
      <c r="F56" s="4">
        <v>5</v>
      </c>
      <c r="G56" s="4">
        <v>3</v>
      </c>
      <c r="H56" s="4">
        <v>5</v>
      </c>
      <c r="I56" s="4">
        <v>5</v>
      </c>
      <c r="J56" s="4">
        <v>5</v>
      </c>
      <c r="K56" s="4">
        <v>5</v>
      </c>
      <c r="L56" s="4">
        <v>4</v>
      </c>
      <c r="M56" s="4">
        <v>3</v>
      </c>
      <c r="N56" s="4">
        <f t="shared" si="0"/>
        <v>37</v>
      </c>
    </row>
    <row r="57" spans="1:16" ht="18.75" x14ac:dyDescent="0.3">
      <c r="A57" s="38"/>
      <c r="B57" s="38"/>
      <c r="C57" s="5" t="s">
        <v>36</v>
      </c>
      <c r="D57" s="4">
        <v>2</v>
      </c>
      <c r="E57" s="4">
        <v>5</v>
      </c>
      <c r="F57" s="4">
        <v>0</v>
      </c>
      <c r="G57" s="4">
        <v>2</v>
      </c>
      <c r="H57" s="4">
        <v>5</v>
      </c>
      <c r="I57" s="4">
        <v>3</v>
      </c>
      <c r="J57" s="4">
        <v>5</v>
      </c>
      <c r="K57" s="4">
        <v>5</v>
      </c>
      <c r="L57" s="4">
        <v>5</v>
      </c>
      <c r="M57" s="4">
        <v>5</v>
      </c>
      <c r="N57" s="4">
        <f t="shared" si="0"/>
        <v>37</v>
      </c>
    </row>
    <row r="58" spans="1:16" ht="18.75" x14ac:dyDescent="0.3">
      <c r="A58" s="38"/>
      <c r="B58" s="38"/>
      <c r="C58" s="5" t="s">
        <v>37</v>
      </c>
      <c r="D58" s="4">
        <v>0</v>
      </c>
      <c r="E58" s="4">
        <v>3</v>
      </c>
      <c r="F58" s="4">
        <v>4</v>
      </c>
      <c r="G58" s="4">
        <v>5</v>
      </c>
      <c r="H58" s="4">
        <v>1</v>
      </c>
      <c r="I58" s="4">
        <v>0</v>
      </c>
      <c r="J58" s="4">
        <v>4</v>
      </c>
      <c r="K58" s="4">
        <v>3</v>
      </c>
      <c r="L58" s="4">
        <v>3</v>
      </c>
      <c r="M58" s="4">
        <v>4</v>
      </c>
      <c r="N58" s="4">
        <f t="shared" si="0"/>
        <v>27</v>
      </c>
    </row>
    <row r="59" spans="1:16" ht="18.75" x14ac:dyDescent="0.3">
      <c r="A59" s="39"/>
      <c r="B59" s="39"/>
      <c r="C59" s="5" t="s">
        <v>38</v>
      </c>
      <c r="D59" s="4">
        <f>SUM(D56:D58)</f>
        <v>2</v>
      </c>
      <c r="E59" s="4">
        <f t="shared" ref="E59" si="133">SUM(E56:E58)</f>
        <v>10</v>
      </c>
      <c r="F59" s="4">
        <f t="shared" ref="F59" si="134">SUM(F56:F58)</f>
        <v>9</v>
      </c>
      <c r="G59" s="4">
        <f t="shared" ref="G59" si="135">SUM(G56:G58)</f>
        <v>10</v>
      </c>
      <c r="H59" s="4">
        <f t="shared" ref="H59" si="136">SUM(H56:H58)</f>
        <v>11</v>
      </c>
      <c r="I59" s="4">
        <f t="shared" ref="I59" si="137">SUM(I56:I58)</f>
        <v>8</v>
      </c>
      <c r="J59" s="4">
        <f t="shared" ref="J59" si="138">SUM(J56:J58)</f>
        <v>14</v>
      </c>
      <c r="K59" s="4">
        <f t="shared" ref="K59" si="139">SUM(K56:K58)</f>
        <v>13</v>
      </c>
      <c r="L59" s="4">
        <f t="shared" ref="L59" si="140">SUM(L56:L58)</f>
        <v>12</v>
      </c>
      <c r="M59" s="4">
        <f t="shared" ref="M59" si="141">SUM(M56:M58)</f>
        <v>12</v>
      </c>
      <c r="N59" s="4">
        <f t="shared" si="0"/>
        <v>101</v>
      </c>
      <c r="O59" s="41" t="str">
        <f t="shared" ref="O59" si="142">B56</f>
        <v>Васильев Вячеслав</v>
      </c>
      <c r="P59" s="40">
        <f t="shared" ref="P59:P90" si="143">N59</f>
        <v>101</v>
      </c>
    </row>
    <row r="60" spans="1:16" ht="18.75" x14ac:dyDescent="0.3">
      <c r="A60" s="37">
        <v>15</v>
      </c>
      <c r="B60" s="37" t="s">
        <v>26</v>
      </c>
      <c r="C60" s="5" t="s">
        <v>35</v>
      </c>
      <c r="D60" s="4">
        <v>5</v>
      </c>
      <c r="E60" s="4">
        <v>5</v>
      </c>
      <c r="F60" s="4">
        <v>5</v>
      </c>
      <c r="G60" s="4">
        <v>5</v>
      </c>
      <c r="H60" s="4">
        <v>4</v>
      </c>
      <c r="I60" s="4">
        <v>5</v>
      </c>
      <c r="J60" s="4">
        <v>4</v>
      </c>
      <c r="K60" s="4">
        <v>5</v>
      </c>
      <c r="L60" s="4">
        <v>4</v>
      </c>
      <c r="M60" s="4">
        <v>3</v>
      </c>
      <c r="N60" s="4">
        <f t="shared" si="0"/>
        <v>45</v>
      </c>
    </row>
    <row r="61" spans="1:16" ht="18.75" x14ac:dyDescent="0.3">
      <c r="A61" s="38"/>
      <c r="B61" s="38"/>
      <c r="C61" s="5" t="s">
        <v>36</v>
      </c>
      <c r="D61" s="4">
        <v>5</v>
      </c>
      <c r="E61" s="4">
        <v>5</v>
      </c>
      <c r="F61" s="4">
        <v>5</v>
      </c>
      <c r="G61" s="4">
        <v>3</v>
      </c>
      <c r="H61" s="4">
        <v>5</v>
      </c>
      <c r="I61" s="4">
        <v>5</v>
      </c>
      <c r="J61" s="4">
        <v>4</v>
      </c>
      <c r="K61" s="4">
        <v>5</v>
      </c>
      <c r="L61" s="4">
        <v>5</v>
      </c>
      <c r="M61" s="4">
        <v>3</v>
      </c>
      <c r="N61" s="4">
        <f t="shared" si="0"/>
        <v>45</v>
      </c>
    </row>
    <row r="62" spans="1:16" ht="18.75" x14ac:dyDescent="0.3">
      <c r="A62" s="38"/>
      <c r="B62" s="38"/>
      <c r="C62" s="5" t="s">
        <v>37</v>
      </c>
      <c r="D62" s="4">
        <v>4</v>
      </c>
      <c r="E62" s="4">
        <v>5</v>
      </c>
      <c r="F62" s="4">
        <v>4</v>
      </c>
      <c r="G62" s="4">
        <v>4</v>
      </c>
      <c r="H62" s="4">
        <v>3</v>
      </c>
      <c r="I62" s="4">
        <v>4</v>
      </c>
      <c r="J62" s="4">
        <v>2</v>
      </c>
      <c r="K62" s="4">
        <v>5</v>
      </c>
      <c r="L62" s="4">
        <v>5</v>
      </c>
      <c r="M62" s="4">
        <v>5</v>
      </c>
      <c r="N62" s="4">
        <f t="shared" si="0"/>
        <v>41</v>
      </c>
    </row>
    <row r="63" spans="1:16" ht="18.75" x14ac:dyDescent="0.3">
      <c r="A63" s="39"/>
      <c r="B63" s="39"/>
      <c r="C63" s="5" t="s">
        <v>38</v>
      </c>
      <c r="D63" s="4">
        <f>SUM(D60:D62)</f>
        <v>14</v>
      </c>
      <c r="E63" s="4">
        <f t="shared" ref="E63" si="144">SUM(E60:E62)</f>
        <v>15</v>
      </c>
      <c r="F63" s="4">
        <f t="shared" ref="F63" si="145">SUM(F60:F62)</f>
        <v>14</v>
      </c>
      <c r="G63" s="4">
        <f t="shared" ref="G63" si="146">SUM(G60:G62)</f>
        <v>12</v>
      </c>
      <c r="H63" s="4">
        <f t="shared" ref="H63" si="147">SUM(H60:H62)</f>
        <v>12</v>
      </c>
      <c r="I63" s="4">
        <f t="shared" ref="I63" si="148">SUM(I60:I62)</f>
        <v>14</v>
      </c>
      <c r="J63" s="4">
        <f t="shared" ref="J63" si="149">SUM(J60:J62)</f>
        <v>10</v>
      </c>
      <c r="K63" s="4">
        <f t="shared" ref="K63" si="150">SUM(K60:K62)</f>
        <v>15</v>
      </c>
      <c r="L63" s="4">
        <f t="shared" ref="L63" si="151">SUM(L60:L62)</f>
        <v>14</v>
      </c>
      <c r="M63" s="4">
        <f t="shared" ref="M63" si="152">SUM(M60:M62)</f>
        <v>11</v>
      </c>
      <c r="N63" s="4">
        <f t="shared" si="0"/>
        <v>131</v>
      </c>
      <c r="O63" s="41" t="str">
        <f t="shared" ref="O63" si="153">B60</f>
        <v>Харитонов Александр</v>
      </c>
      <c r="P63" s="40">
        <f t="shared" ref="P63:P94" si="154">N63</f>
        <v>131</v>
      </c>
    </row>
    <row r="64" spans="1:16" ht="18.75" x14ac:dyDescent="0.3">
      <c r="A64" s="37">
        <v>16</v>
      </c>
      <c r="B64" s="37" t="s">
        <v>24</v>
      </c>
      <c r="C64" s="5" t="s">
        <v>35</v>
      </c>
      <c r="D64" s="4">
        <v>1</v>
      </c>
      <c r="E64" s="4">
        <v>4</v>
      </c>
      <c r="F64" s="4">
        <v>0</v>
      </c>
      <c r="G64" s="4">
        <v>0</v>
      </c>
      <c r="H64" s="4">
        <v>4</v>
      </c>
      <c r="I64" s="4">
        <v>0</v>
      </c>
      <c r="J64" s="4">
        <v>4</v>
      </c>
      <c r="K64" s="4">
        <v>0</v>
      </c>
      <c r="L64" s="4">
        <v>5</v>
      </c>
      <c r="M64" s="4">
        <v>4</v>
      </c>
      <c r="N64" s="4">
        <f t="shared" si="0"/>
        <v>22</v>
      </c>
    </row>
    <row r="65" spans="1:16" ht="18.75" x14ac:dyDescent="0.3">
      <c r="A65" s="38"/>
      <c r="B65" s="38"/>
      <c r="C65" s="5" t="s">
        <v>36</v>
      </c>
      <c r="D65" s="4">
        <v>3</v>
      </c>
      <c r="E65" s="4">
        <v>0</v>
      </c>
      <c r="F65" s="4">
        <v>5</v>
      </c>
      <c r="G65" s="4">
        <v>4</v>
      </c>
      <c r="H65" s="4">
        <v>4</v>
      </c>
      <c r="I65" s="4">
        <v>2</v>
      </c>
      <c r="J65" s="4">
        <v>5</v>
      </c>
      <c r="K65" s="4">
        <v>2</v>
      </c>
      <c r="L65" s="4">
        <v>3</v>
      </c>
      <c r="M65" s="4">
        <v>2</v>
      </c>
      <c r="N65" s="4">
        <f t="shared" si="0"/>
        <v>30</v>
      </c>
    </row>
    <row r="66" spans="1:16" ht="18.75" x14ac:dyDescent="0.3">
      <c r="A66" s="38"/>
      <c r="B66" s="38"/>
      <c r="C66" s="5" t="s">
        <v>37</v>
      </c>
      <c r="D66" s="4">
        <v>1</v>
      </c>
      <c r="E66" s="4">
        <v>1</v>
      </c>
      <c r="F66" s="4">
        <v>0</v>
      </c>
      <c r="G66" s="4">
        <v>3</v>
      </c>
      <c r="H66" s="4">
        <v>3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f t="shared" si="0"/>
        <v>8</v>
      </c>
    </row>
    <row r="67" spans="1:16" ht="18.75" x14ac:dyDescent="0.3">
      <c r="A67" s="39"/>
      <c r="B67" s="39"/>
      <c r="C67" s="5" t="s">
        <v>38</v>
      </c>
      <c r="D67" s="4">
        <f>SUM(D64:D66)</f>
        <v>5</v>
      </c>
      <c r="E67" s="4">
        <f t="shared" ref="E67" si="155">SUM(E64:E66)</f>
        <v>5</v>
      </c>
      <c r="F67" s="4">
        <f t="shared" ref="F67" si="156">SUM(F64:F66)</f>
        <v>5</v>
      </c>
      <c r="G67" s="4">
        <f t="shared" ref="G67" si="157">SUM(G64:G66)</f>
        <v>7</v>
      </c>
      <c r="H67" s="4">
        <f t="shared" ref="H67" si="158">SUM(H64:H66)</f>
        <v>11</v>
      </c>
      <c r="I67" s="4">
        <f t="shared" ref="I67" si="159">SUM(I64:I66)</f>
        <v>2</v>
      </c>
      <c r="J67" s="4">
        <f t="shared" ref="J67" si="160">SUM(J64:J66)</f>
        <v>9</v>
      </c>
      <c r="K67" s="4">
        <f t="shared" ref="K67" si="161">SUM(K64:K66)</f>
        <v>2</v>
      </c>
      <c r="L67" s="4">
        <f t="shared" ref="L67" si="162">SUM(L64:L66)</f>
        <v>8</v>
      </c>
      <c r="M67" s="4">
        <f t="shared" ref="M67" si="163">SUM(M64:M66)</f>
        <v>6</v>
      </c>
      <c r="N67" s="4">
        <f t="shared" si="0"/>
        <v>60</v>
      </c>
      <c r="O67" s="41" t="str">
        <f t="shared" ref="O67" si="164">B64</f>
        <v>Цымбалова Анна</v>
      </c>
      <c r="P67" s="40">
        <f t="shared" ref="P67:P98" si="165">N67</f>
        <v>60</v>
      </c>
    </row>
    <row r="68" spans="1:16" ht="18.75" x14ac:dyDescent="0.3">
      <c r="A68" s="37">
        <v>17</v>
      </c>
      <c r="B68" s="37" t="s">
        <v>25</v>
      </c>
      <c r="C68" s="5" t="s">
        <v>35</v>
      </c>
      <c r="D68" s="4">
        <v>4</v>
      </c>
      <c r="E68" s="4">
        <v>4</v>
      </c>
      <c r="F68" s="4">
        <v>4</v>
      </c>
      <c r="G68" s="4">
        <v>5</v>
      </c>
      <c r="H68" s="4">
        <v>0</v>
      </c>
      <c r="I68" s="4">
        <v>5</v>
      </c>
      <c r="J68" s="4">
        <v>0</v>
      </c>
      <c r="K68" s="4">
        <v>4</v>
      </c>
      <c r="L68" s="4">
        <v>4</v>
      </c>
      <c r="M68" s="4">
        <v>2</v>
      </c>
      <c r="N68" s="4">
        <f t="shared" si="0"/>
        <v>32</v>
      </c>
    </row>
    <row r="69" spans="1:16" ht="18.75" x14ac:dyDescent="0.3">
      <c r="A69" s="38"/>
      <c r="B69" s="38"/>
      <c r="C69" s="5" t="s">
        <v>36</v>
      </c>
      <c r="D69" s="4">
        <v>5</v>
      </c>
      <c r="E69" s="4">
        <v>2</v>
      </c>
      <c r="F69" s="4">
        <v>3</v>
      </c>
      <c r="G69" s="4">
        <v>4</v>
      </c>
      <c r="H69" s="4">
        <v>5</v>
      </c>
      <c r="I69" s="4">
        <v>0</v>
      </c>
      <c r="J69" s="4">
        <v>4</v>
      </c>
      <c r="K69" s="4">
        <v>5</v>
      </c>
      <c r="L69" s="4">
        <v>2</v>
      </c>
      <c r="M69" s="4">
        <v>5</v>
      </c>
      <c r="N69" s="4">
        <f t="shared" ref="N69:N72" si="166">SUM(D69:M69)</f>
        <v>35</v>
      </c>
    </row>
    <row r="70" spans="1:16" ht="18.75" x14ac:dyDescent="0.3">
      <c r="A70" s="38"/>
      <c r="B70" s="38"/>
      <c r="C70" s="5" t="s">
        <v>37</v>
      </c>
      <c r="D70" s="4">
        <v>3</v>
      </c>
      <c r="E70" s="4">
        <v>0</v>
      </c>
      <c r="F70" s="4">
        <v>5</v>
      </c>
      <c r="G70" s="4">
        <v>4</v>
      </c>
      <c r="H70" s="4">
        <v>0</v>
      </c>
      <c r="I70" s="4">
        <v>0</v>
      </c>
      <c r="J70" s="4">
        <v>4</v>
      </c>
      <c r="K70" s="4">
        <v>5</v>
      </c>
      <c r="L70" s="4">
        <v>0</v>
      </c>
      <c r="M70" s="4">
        <v>2</v>
      </c>
      <c r="N70" s="4">
        <f t="shared" si="166"/>
        <v>23</v>
      </c>
    </row>
    <row r="71" spans="1:16" ht="18.75" x14ac:dyDescent="0.3">
      <c r="A71" s="39"/>
      <c r="B71" s="39"/>
      <c r="C71" s="5" t="s">
        <v>38</v>
      </c>
      <c r="D71" s="4">
        <f>SUM(D68:D70)</f>
        <v>12</v>
      </c>
      <c r="E71" s="4">
        <f t="shared" ref="E71" si="167">SUM(E68:E70)</f>
        <v>6</v>
      </c>
      <c r="F71" s="4">
        <f t="shared" ref="F71" si="168">SUM(F68:F70)</f>
        <v>12</v>
      </c>
      <c r="G71" s="4">
        <f t="shared" ref="G71" si="169">SUM(G68:G70)</f>
        <v>13</v>
      </c>
      <c r="H71" s="4">
        <f t="shared" ref="H71" si="170">SUM(H68:H70)</f>
        <v>5</v>
      </c>
      <c r="I71" s="4">
        <f t="shared" ref="I71" si="171">SUM(I68:I70)</f>
        <v>5</v>
      </c>
      <c r="J71" s="4">
        <f t="shared" ref="J71" si="172">SUM(J68:J70)</f>
        <v>8</v>
      </c>
      <c r="K71" s="4">
        <f t="shared" ref="K71" si="173">SUM(K68:K70)</f>
        <v>14</v>
      </c>
      <c r="L71" s="4">
        <f t="shared" ref="L71" si="174">SUM(L68:L70)</f>
        <v>6</v>
      </c>
      <c r="M71" s="4">
        <f t="shared" ref="M71" si="175">SUM(M68:M70)</f>
        <v>9</v>
      </c>
      <c r="N71" s="4">
        <f t="shared" si="166"/>
        <v>90</v>
      </c>
      <c r="O71" s="41" t="str">
        <f t="shared" ref="O71" si="176">B68</f>
        <v>Овчинников Дмитрий</v>
      </c>
      <c r="P71" s="40">
        <f t="shared" ref="P71:P115" si="177">N71</f>
        <v>90</v>
      </c>
    </row>
    <row r="72" spans="1:16" ht="18.75" x14ac:dyDescent="0.3">
      <c r="A72" s="37">
        <v>18</v>
      </c>
      <c r="B72" s="37" t="s">
        <v>21</v>
      </c>
      <c r="C72" s="5" t="s">
        <v>35</v>
      </c>
      <c r="D72" s="4">
        <v>4</v>
      </c>
      <c r="E72" s="4">
        <v>5</v>
      </c>
      <c r="F72" s="4">
        <v>3</v>
      </c>
      <c r="G72" s="4">
        <v>3</v>
      </c>
      <c r="H72" s="4">
        <v>0</v>
      </c>
      <c r="I72" s="4">
        <v>5</v>
      </c>
      <c r="J72" s="4">
        <v>4</v>
      </c>
      <c r="K72" s="4">
        <v>2</v>
      </c>
      <c r="L72" s="4">
        <v>0</v>
      </c>
      <c r="M72" s="4">
        <v>3</v>
      </c>
      <c r="N72" s="4">
        <f t="shared" si="166"/>
        <v>29</v>
      </c>
    </row>
    <row r="73" spans="1:16" ht="18.75" x14ac:dyDescent="0.3">
      <c r="A73" s="38"/>
      <c r="B73" s="38"/>
      <c r="C73" s="5" t="s">
        <v>36</v>
      </c>
      <c r="D73" s="4">
        <v>0</v>
      </c>
      <c r="E73" s="4">
        <v>0</v>
      </c>
      <c r="F73" s="4">
        <v>4</v>
      </c>
      <c r="G73" s="4">
        <v>2</v>
      </c>
      <c r="H73" s="4">
        <v>4</v>
      </c>
      <c r="I73" s="4">
        <v>5</v>
      </c>
      <c r="J73" s="4">
        <v>5</v>
      </c>
      <c r="K73" s="4">
        <v>4</v>
      </c>
      <c r="L73" s="4">
        <v>4</v>
      </c>
      <c r="M73" s="4">
        <v>0</v>
      </c>
      <c r="N73" s="4">
        <f t="shared" ref="N73:N76" si="178">SUM(D73:M73)</f>
        <v>28</v>
      </c>
    </row>
    <row r="74" spans="1:16" ht="18.75" x14ac:dyDescent="0.3">
      <c r="A74" s="38"/>
      <c r="B74" s="38"/>
      <c r="C74" s="5" t="s">
        <v>37</v>
      </c>
      <c r="D74" s="4">
        <v>0</v>
      </c>
      <c r="E74" s="4">
        <v>0</v>
      </c>
      <c r="F74" s="4">
        <v>0</v>
      </c>
      <c r="G74" s="4">
        <v>0</v>
      </c>
      <c r="H74" s="4">
        <v>5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f t="shared" si="178"/>
        <v>5</v>
      </c>
    </row>
    <row r="75" spans="1:16" ht="18.75" x14ac:dyDescent="0.3">
      <c r="A75" s="39"/>
      <c r="B75" s="39"/>
      <c r="C75" s="5" t="s">
        <v>38</v>
      </c>
      <c r="D75" s="4">
        <f>SUM(D72:D74)</f>
        <v>4</v>
      </c>
      <c r="E75" s="4">
        <f t="shared" ref="E75" si="179">SUM(E72:E74)</f>
        <v>5</v>
      </c>
      <c r="F75" s="4">
        <f t="shared" ref="F75" si="180">SUM(F72:F74)</f>
        <v>7</v>
      </c>
      <c r="G75" s="4">
        <f t="shared" ref="G75" si="181">SUM(G72:G74)</f>
        <v>5</v>
      </c>
      <c r="H75" s="4">
        <f t="shared" ref="H75" si="182">SUM(H72:H74)</f>
        <v>9</v>
      </c>
      <c r="I75" s="4">
        <f t="shared" ref="I75" si="183">SUM(I72:I74)</f>
        <v>10</v>
      </c>
      <c r="J75" s="4">
        <f t="shared" ref="J75" si="184">SUM(J72:J74)</f>
        <v>9</v>
      </c>
      <c r="K75" s="4">
        <f t="shared" ref="K75" si="185">SUM(K72:K74)</f>
        <v>6</v>
      </c>
      <c r="L75" s="4">
        <f t="shared" ref="L75" si="186">SUM(L72:L74)</f>
        <v>4</v>
      </c>
      <c r="M75" s="4">
        <f t="shared" ref="M75" si="187">SUM(M72:M74)</f>
        <v>3</v>
      </c>
      <c r="N75" s="4">
        <f t="shared" si="178"/>
        <v>62</v>
      </c>
      <c r="O75" s="41" t="str">
        <f t="shared" ref="O75" si="188">B72</f>
        <v>Киселев Иван</v>
      </c>
      <c r="P75" s="40">
        <f t="shared" ref="P75:P115" si="189">N75</f>
        <v>62</v>
      </c>
    </row>
    <row r="76" spans="1:16" ht="18.75" x14ac:dyDescent="0.3">
      <c r="A76" s="37">
        <v>19</v>
      </c>
      <c r="B76" s="37" t="s">
        <v>22</v>
      </c>
      <c r="C76" s="5" t="s">
        <v>35</v>
      </c>
      <c r="D76" s="4">
        <v>4</v>
      </c>
      <c r="E76" s="4">
        <v>5</v>
      </c>
      <c r="F76" s="4">
        <v>5</v>
      </c>
      <c r="G76" s="4">
        <v>5</v>
      </c>
      <c r="H76" s="4">
        <v>4</v>
      </c>
      <c r="I76" s="4">
        <v>5</v>
      </c>
      <c r="J76" s="4">
        <v>4</v>
      </c>
      <c r="K76" s="4">
        <v>5</v>
      </c>
      <c r="L76" s="4">
        <v>5</v>
      </c>
      <c r="M76" s="4">
        <v>5</v>
      </c>
      <c r="N76" s="4">
        <f t="shared" si="178"/>
        <v>47</v>
      </c>
    </row>
    <row r="77" spans="1:16" ht="18.75" x14ac:dyDescent="0.3">
      <c r="A77" s="38"/>
      <c r="B77" s="38"/>
      <c r="C77" s="5" t="s">
        <v>36</v>
      </c>
      <c r="D77" s="4">
        <v>4</v>
      </c>
      <c r="E77" s="4">
        <v>5</v>
      </c>
      <c r="F77" s="4">
        <v>3</v>
      </c>
      <c r="G77" s="4">
        <v>4</v>
      </c>
      <c r="H77" s="4">
        <v>5</v>
      </c>
      <c r="I77" s="4">
        <v>4</v>
      </c>
      <c r="J77" s="4">
        <v>5</v>
      </c>
      <c r="K77" s="4">
        <v>5</v>
      </c>
      <c r="L77" s="4">
        <v>4</v>
      </c>
      <c r="M77" s="4">
        <v>0</v>
      </c>
      <c r="N77" s="4">
        <f t="shared" ref="N77:N115" si="190">SUM(D77:M77)</f>
        <v>39</v>
      </c>
    </row>
    <row r="78" spans="1:16" ht="18.75" x14ac:dyDescent="0.3">
      <c r="A78" s="38"/>
      <c r="B78" s="38"/>
      <c r="C78" s="5" t="s">
        <v>37</v>
      </c>
      <c r="D78" s="4">
        <v>4</v>
      </c>
      <c r="E78" s="4">
        <v>5</v>
      </c>
      <c r="F78" s="4">
        <v>5</v>
      </c>
      <c r="G78" s="4">
        <v>0</v>
      </c>
      <c r="H78" s="4">
        <v>2</v>
      </c>
      <c r="I78" s="4">
        <v>0</v>
      </c>
      <c r="J78" s="4">
        <v>5</v>
      </c>
      <c r="K78" s="4">
        <v>0</v>
      </c>
      <c r="L78" s="4">
        <v>4</v>
      </c>
      <c r="M78" s="4">
        <v>0</v>
      </c>
      <c r="N78" s="4">
        <f t="shared" si="190"/>
        <v>25</v>
      </c>
    </row>
    <row r="79" spans="1:16" ht="18.75" x14ac:dyDescent="0.3">
      <c r="A79" s="39"/>
      <c r="B79" s="39"/>
      <c r="C79" s="5" t="s">
        <v>38</v>
      </c>
      <c r="D79" s="4">
        <f>SUM(D76:D78)</f>
        <v>12</v>
      </c>
      <c r="E79" s="4">
        <f t="shared" ref="E79" si="191">SUM(E76:E78)</f>
        <v>15</v>
      </c>
      <c r="F79" s="4">
        <f t="shared" ref="F79" si="192">SUM(F76:F78)</f>
        <v>13</v>
      </c>
      <c r="G79" s="4">
        <f t="shared" ref="G79" si="193">SUM(G76:G78)</f>
        <v>9</v>
      </c>
      <c r="H79" s="4">
        <f t="shared" ref="H79" si="194">SUM(H76:H78)</f>
        <v>11</v>
      </c>
      <c r="I79" s="4">
        <f t="shared" ref="I79" si="195">SUM(I76:I78)</f>
        <v>9</v>
      </c>
      <c r="J79" s="4">
        <f t="shared" ref="J79" si="196">SUM(J76:J78)</f>
        <v>14</v>
      </c>
      <c r="K79" s="4">
        <f t="shared" ref="K79" si="197">SUM(K76:K78)</f>
        <v>10</v>
      </c>
      <c r="L79" s="4">
        <f t="shared" ref="L79" si="198">SUM(L76:L78)</f>
        <v>13</v>
      </c>
      <c r="M79" s="4">
        <f t="shared" ref="M79" si="199">SUM(M76:M78)</f>
        <v>5</v>
      </c>
      <c r="N79" s="4">
        <f t="shared" si="190"/>
        <v>111</v>
      </c>
      <c r="O79" s="41" t="str">
        <f t="shared" ref="O79" si="200">B76</f>
        <v>Аюпов Альберт</v>
      </c>
      <c r="P79" s="40">
        <f t="shared" ref="P79:P115" si="201">N79</f>
        <v>111</v>
      </c>
    </row>
    <row r="80" spans="1:16" ht="18.75" x14ac:dyDescent="0.3">
      <c r="A80" s="37">
        <v>20</v>
      </c>
      <c r="B80" s="37" t="s">
        <v>0</v>
      </c>
      <c r="C80" s="5" t="s">
        <v>35</v>
      </c>
      <c r="D80" s="4">
        <v>5</v>
      </c>
      <c r="E80" s="4">
        <v>3</v>
      </c>
      <c r="F80" s="4">
        <v>3</v>
      </c>
      <c r="G80" s="4">
        <v>4</v>
      </c>
      <c r="H80" s="4">
        <v>2</v>
      </c>
      <c r="I80" s="4">
        <v>3</v>
      </c>
      <c r="J80" s="4">
        <v>3</v>
      </c>
      <c r="K80" s="4">
        <v>3</v>
      </c>
      <c r="L80" s="4">
        <v>3</v>
      </c>
      <c r="M80" s="4">
        <v>0</v>
      </c>
      <c r="N80" s="4">
        <f t="shared" si="190"/>
        <v>29</v>
      </c>
    </row>
    <row r="81" spans="1:16" ht="18.75" x14ac:dyDescent="0.3">
      <c r="A81" s="38"/>
      <c r="B81" s="38"/>
      <c r="C81" s="5" t="s">
        <v>36</v>
      </c>
      <c r="D81" s="4">
        <v>0</v>
      </c>
      <c r="E81" s="4">
        <v>0</v>
      </c>
      <c r="F81" s="4">
        <v>3</v>
      </c>
      <c r="G81" s="4">
        <v>4</v>
      </c>
      <c r="H81" s="4">
        <v>3</v>
      </c>
      <c r="I81" s="4">
        <v>2</v>
      </c>
      <c r="J81" s="4">
        <v>0</v>
      </c>
      <c r="K81" s="4">
        <v>5</v>
      </c>
      <c r="L81" s="4">
        <v>4</v>
      </c>
      <c r="M81" s="4">
        <v>0</v>
      </c>
      <c r="N81" s="4">
        <f t="shared" si="190"/>
        <v>21</v>
      </c>
    </row>
    <row r="82" spans="1:16" ht="18.75" x14ac:dyDescent="0.3">
      <c r="A82" s="38"/>
      <c r="B82" s="38"/>
      <c r="C82" s="5" t="s">
        <v>37</v>
      </c>
      <c r="D82" s="4">
        <v>0</v>
      </c>
      <c r="E82" s="4">
        <v>0</v>
      </c>
      <c r="F82" s="4">
        <v>3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f t="shared" si="190"/>
        <v>3</v>
      </c>
    </row>
    <row r="83" spans="1:16" ht="18.75" x14ac:dyDescent="0.3">
      <c r="A83" s="39"/>
      <c r="B83" s="39"/>
      <c r="C83" s="5" t="s">
        <v>38</v>
      </c>
      <c r="D83" s="4">
        <f>SUM(D80:D82)</f>
        <v>5</v>
      </c>
      <c r="E83" s="4">
        <f t="shared" ref="E83" si="202">SUM(E80:E82)</f>
        <v>3</v>
      </c>
      <c r="F83" s="4">
        <f t="shared" ref="F83" si="203">SUM(F80:F82)</f>
        <v>9</v>
      </c>
      <c r="G83" s="4">
        <f t="shared" ref="G83" si="204">SUM(G80:G82)</f>
        <v>8</v>
      </c>
      <c r="H83" s="4">
        <f t="shared" ref="H83" si="205">SUM(H80:H82)</f>
        <v>5</v>
      </c>
      <c r="I83" s="4">
        <f t="shared" ref="I83" si="206">SUM(I80:I82)</f>
        <v>5</v>
      </c>
      <c r="J83" s="4">
        <f t="shared" ref="J83" si="207">SUM(J80:J82)</f>
        <v>3</v>
      </c>
      <c r="K83" s="4">
        <f t="shared" ref="K83" si="208">SUM(K80:K82)</f>
        <v>8</v>
      </c>
      <c r="L83" s="4">
        <f t="shared" ref="L83" si="209">SUM(L80:L82)</f>
        <v>7</v>
      </c>
      <c r="M83" s="4">
        <f t="shared" ref="M83" si="210">SUM(M80:M82)</f>
        <v>0</v>
      </c>
      <c r="N83" s="4">
        <f t="shared" si="190"/>
        <v>53</v>
      </c>
      <c r="O83" s="41" t="str">
        <f t="shared" ref="O83" si="211">B80</f>
        <v>Египко Диана</v>
      </c>
      <c r="P83" s="40">
        <f t="shared" ref="P83:P115" si="212">N83</f>
        <v>53</v>
      </c>
    </row>
    <row r="84" spans="1:16" ht="18.75" x14ac:dyDescent="0.3">
      <c r="A84" s="37">
        <v>21</v>
      </c>
      <c r="B84" s="37" t="s">
        <v>1</v>
      </c>
      <c r="C84" s="5" t="s">
        <v>35</v>
      </c>
      <c r="D84" s="4">
        <v>5</v>
      </c>
      <c r="E84" s="4">
        <v>4</v>
      </c>
      <c r="F84" s="4">
        <v>5</v>
      </c>
      <c r="G84" s="4">
        <v>5</v>
      </c>
      <c r="H84" s="4">
        <v>4</v>
      </c>
      <c r="I84" s="4">
        <v>2</v>
      </c>
      <c r="J84" s="4">
        <v>4</v>
      </c>
      <c r="K84" s="4">
        <v>5</v>
      </c>
      <c r="L84" s="4">
        <v>5</v>
      </c>
      <c r="M84" s="4">
        <v>3</v>
      </c>
      <c r="N84" s="4">
        <f t="shared" si="190"/>
        <v>42</v>
      </c>
    </row>
    <row r="85" spans="1:16" ht="18.75" x14ac:dyDescent="0.3">
      <c r="A85" s="38"/>
      <c r="B85" s="38"/>
      <c r="C85" s="5" t="s">
        <v>36</v>
      </c>
      <c r="D85" s="4">
        <v>3</v>
      </c>
      <c r="E85" s="4">
        <v>4</v>
      </c>
      <c r="F85" s="4">
        <v>4</v>
      </c>
      <c r="G85" s="4">
        <v>2</v>
      </c>
      <c r="H85" s="4">
        <v>5</v>
      </c>
      <c r="I85" s="4">
        <v>1</v>
      </c>
      <c r="J85" s="4">
        <v>5</v>
      </c>
      <c r="K85" s="4">
        <v>4</v>
      </c>
      <c r="L85" s="4">
        <v>4</v>
      </c>
      <c r="M85" s="4">
        <v>1</v>
      </c>
      <c r="N85" s="4">
        <f t="shared" si="190"/>
        <v>33</v>
      </c>
    </row>
    <row r="86" spans="1:16" ht="18.75" x14ac:dyDescent="0.3">
      <c r="A86" s="38"/>
      <c r="B86" s="38"/>
      <c r="C86" s="5" t="s">
        <v>37</v>
      </c>
      <c r="D86" s="4">
        <v>2</v>
      </c>
      <c r="E86" s="4">
        <v>4</v>
      </c>
      <c r="F86" s="4">
        <v>3</v>
      </c>
      <c r="G86" s="4">
        <v>4</v>
      </c>
      <c r="H86" s="4">
        <v>0</v>
      </c>
      <c r="I86" s="4">
        <v>1</v>
      </c>
      <c r="J86" s="4">
        <v>3</v>
      </c>
      <c r="K86" s="4">
        <v>4</v>
      </c>
      <c r="L86" s="4">
        <v>5</v>
      </c>
      <c r="M86" s="4">
        <v>2</v>
      </c>
      <c r="N86" s="4">
        <f t="shared" si="190"/>
        <v>28</v>
      </c>
    </row>
    <row r="87" spans="1:16" ht="18.75" x14ac:dyDescent="0.3">
      <c r="A87" s="39"/>
      <c r="B87" s="39"/>
      <c r="C87" s="5" t="s">
        <v>38</v>
      </c>
      <c r="D87" s="4">
        <f>SUM(D84:D86)</f>
        <v>10</v>
      </c>
      <c r="E87" s="4">
        <f t="shared" ref="E87" si="213">SUM(E84:E86)</f>
        <v>12</v>
      </c>
      <c r="F87" s="4">
        <f t="shared" ref="F87" si="214">SUM(F84:F86)</f>
        <v>12</v>
      </c>
      <c r="G87" s="4">
        <f t="shared" ref="G87" si="215">SUM(G84:G86)</f>
        <v>11</v>
      </c>
      <c r="H87" s="4">
        <f t="shared" ref="H87" si="216">SUM(H84:H86)</f>
        <v>9</v>
      </c>
      <c r="I87" s="4">
        <f t="shared" ref="I87" si="217">SUM(I84:I86)</f>
        <v>4</v>
      </c>
      <c r="J87" s="4">
        <f t="shared" ref="J87" si="218">SUM(J84:J86)</f>
        <v>12</v>
      </c>
      <c r="K87" s="4">
        <f t="shared" ref="K87" si="219">SUM(K84:K86)</f>
        <v>13</v>
      </c>
      <c r="L87" s="4">
        <f t="shared" ref="L87" si="220">SUM(L84:L86)</f>
        <v>14</v>
      </c>
      <c r="M87" s="4">
        <f t="shared" ref="M87" si="221">SUM(M84:M86)</f>
        <v>6</v>
      </c>
      <c r="N87" s="4">
        <f t="shared" si="190"/>
        <v>103</v>
      </c>
      <c r="O87" s="41" t="str">
        <f t="shared" ref="O87" si="222">B84</f>
        <v>Аполлонов Станислав</v>
      </c>
      <c r="P87" s="40">
        <f t="shared" ref="P87:P115" si="223">N87</f>
        <v>103</v>
      </c>
    </row>
    <row r="88" spans="1:16" ht="18.75" x14ac:dyDescent="0.3">
      <c r="A88" s="37">
        <v>22</v>
      </c>
      <c r="B88" s="37" t="s">
        <v>10</v>
      </c>
      <c r="C88" s="5" t="s">
        <v>35</v>
      </c>
      <c r="D88" s="4">
        <v>3</v>
      </c>
      <c r="E88" s="4">
        <v>0</v>
      </c>
      <c r="F88" s="4">
        <v>2</v>
      </c>
      <c r="G88" s="4">
        <v>0</v>
      </c>
      <c r="H88" s="4">
        <v>4</v>
      </c>
      <c r="I88" s="4">
        <v>0</v>
      </c>
      <c r="J88" s="4">
        <v>5</v>
      </c>
      <c r="K88" s="4">
        <v>5</v>
      </c>
      <c r="L88" s="4">
        <v>3</v>
      </c>
      <c r="M88" s="4">
        <v>5</v>
      </c>
      <c r="N88" s="4">
        <f t="shared" si="190"/>
        <v>27</v>
      </c>
    </row>
    <row r="89" spans="1:16" ht="18.75" x14ac:dyDescent="0.3">
      <c r="A89" s="38"/>
      <c r="B89" s="38"/>
      <c r="C89" s="5" t="s">
        <v>36</v>
      </c>
      <c r="D89" s="4">
        <v>4</v>
      </c>
      <c r="E89" s="4">
        <v>0</v>
      </c>
      <c r="F89" s="4">
        <v>4</v>
      </c>
      <c r="G89" s="4">
        <v>3</v>
      </c>
      <c r="H89" s="4">
        <v>4</v>
      </c>
      <c r="I89" s="4">
        <v>4</v>
      </c>
      <c r="J89" s="4">
        <v>5</v>
      </c>
      <c r="K89" s="4">
        <v>5</v>
      </c>
      <c r="L89" s="4">
        <v>3</v>
      </c>
      <c r="M89" s="4">
        <v>3</v>
      </c>
      <c r="N89" s="4">
        <f t="shared" si="190"/>
        <v>35</v>
      </c>
    </row>
    <row r="90" spans="1:16" ht="18.75" x14ac:dyDescent="0.3">
      <c r="A90" s="38"/>
      <c r="B90" s="38"/>
      <c r="C90" s="5" t="s">
        <v>37</v>
      </c>
      <c r="D90" s="4">
        <v>5</v>
      </c>
      <c r="E90" s="4">
        <v>0</v>
      </c>
      <c r="F90" s="4">
        <v>0</v>
      </c>
      <c r="G90" s="4">
        <v>2</v>
      </c>
      <c r="H90" s="4">
        <v>0</v>
      </c>
      <c r="I90" s="4">
        <v>2</v>
      </c>
      <c r="J90" s="4">
        <v>0</v>
      </c>
      <c r="K90" s="4">
        <v>3</v>
      </c>
      <c r="L90" s="4">
        <v>4</v>
      </c>
      <c r="M90" s="4">
        <v>2</v>
      </c>
      <c r="N90" s="4">
        <f t="shared" si="190"/>
        <v>18</v>
      </c>
    </row>
    <row r="91" spans="1:16" ht="18.75" x14ac:dyDescent="0.3">
      <c r="A91" s="39"/>
      <c r="B91" s="39"/>
      <c r="C91" s="5" t="s">
        <v>38</v>
      </c>
      <c r="D91" s="4">
        <f>SUM(D88:D90)</f>
        <v>12</v>
      </c>
      <c r="E91" s="4">
        <f t="shared" ref="E91" si="224">SUM(E88:E90)</f>
        <v>0</v>
      </c>
      <c r="F91" s="4">
        <f t="shared" ref="F91" si="225">SUM(F88:F90)</f>
        <v>6</v>
      </c>
      <c r="G91" s="4">
        <f t="shared" ref="G91" si="226">SUM(G88:G90)</f>
        <v>5</v>
      </c>
      <c r="H91" s="4">
        <f t="shared" ref="H91" si="227">SUM(H88:H90)</f>
        <v>8</v>
      </c>
      <c r="I91" s="4">
        <f t="shared" ref="I91" si="228">SUM(I88:I90)</f>
        <v>6</v>
      </c>
      <c r="J91" s="4">
        <f t="shared" ref="J91" si="229">SUM(J88:J90)</f>
        <v>10</v>
      </c>
      <c r="K91" s="4">
        <f t="shared" ref="K91" si="230">SUM(K88:K90)</f>
        <v>13</v>
      </c>
      <c r="L91" s="4">
        <f t="shared" ref="L91" si="231">SUM(L88:L90)</f>
        <v>10</v>
      </c>
      <c r="M91" s="4">
        <f t="shared" ref="M91" si="232">SUM(M88:M90)</f>
        <v>10</v>
      </c>
      <c r="N91" s="4">
        <f t="shared" si="190"/>
        <v>80</v>
      </c>
      <c r="O91" s="41" t="str">
        <f t="shared" ref="O91" si="233">B88</f>
        <v>Скопцов Алексей</v>
      </c>
      <c r="P91" s="40">
        <f t="shared" ref="P91:P115" si="234">N91</f>
        <v>80</v>
      </c>
    </row>
    <row r="92" spans="1:16" ht="18.75" x14ac:dyDescent="0.3">
      <c r="A92" s="37">
        <v>23</v>
      </c>
      <c r="B92" s="37" t="s">
        <v>11</v>
      </c>
      <c r="C92" s="5" t="s">
        <v>35</v>
      </c>
      <c r="D92" s="4">
        <v>0</v>
      </c>
      <c r="E92" s="4">
        <v>0</v>
      </c>
      <c r="F92" s="4">
        <v>5</v>
      </c>
      <c r="G92" s="4">
        <v>4</v>
      </c>
      <c r="H92" s="4">
        <v>5</v>
      </c>
      <c r="I92" s="4">
        <v>3</v>
      </c>
      <c r="J92" s="4">
        <v>5</v>
      </c>
      <c r="K92" s="4">
        <v>4</v>
      </c>
      <c r="L92" s="4">
        <v>5</v>
      </c>
      <c r="M92" s="4">
        <v>3</v>
      </c>
      <c r="N92" s="4">
        <f t="shared" ref="N92:N103" si="235">SUM(D92:M92)</f>
        <v>34</v>
      </c>
    </row>
    <row r="93" spans="1:16" ht="18.75" x14ac:dyDescent="0.3">
      <c r="A93" s="38"/>
      <c r="B93" s="38"/>
      <c r="C93" s="5" t="s">
        <v>36</v>
      </c>
      <c r="D93" s="4">
        <v>5</v>
      </c>
      <c r="E93" s="4">
        <v>4</v>
      </c>
      <c r="F93" s="4">
        <v>4</v>
      </c>
      <c r="G93" s="4">
        <v>3</v>
      </c>
      <c r="H93" s="4">
        <v>5</v>
      </c>
      <c r="I93" s="4">
        <v>5</v>
      </c>
      <c r="J93" s="4">
        <v>5</v>
      </c>
      <c r="K93" s="4">
        <v>4</v>
      </c>
      <c r="L93" s="4">
        <v>5</v>
      </c>
      <c r="M93" s="4">
        <v>3</v>
      </c>
      <c r="N93" s="4">
        <f t="shared" si="235"/>
        <v>43</v>
      </c>
    </row>
    <row r="94" spans="1:16" ht="18.75" x14ac:dyDescent="0.3">
      <c r="A94" s="38"/>
      <c r="B94" s="38"/>
      <c r="C94" s="5" t="s">
        <v>37</v>
      </c>
      <c r="D94" s="4">
        <v>3</v>
      </c>
      <c r="E94" s="4">
        <v>3</v>
      </c>
      <c r="F94" s="4">
        <v>5</v>
      </c>
      <c r="G94" s="4">
        <v>3</v>
      </c>
      <c r="H94" s="4">
        <v>5</v>
      </c>
      <c r="I94" s="4">
        <v>4</v>
      </c>
      <c r="J94" s="4">
        <v>5</v>
      </c>
      <c r="K94" s="4">
        <v>4</v>
      </c>
      <c r="L94" s="4">
        <v>2</v>
      </c>
      <c r="M94" s="4">
        <v>5</v>
      </c>
      <c r="N94" s="4">
        <f t="shared" si="235"/>
        <v>39</v>
      </c>
    </row>
    <row r="95" spans="1:16" ht="18.75" x14ac:dyDescent="0.3">
      <c r="A95" s="39"/>
      <c r="B95" s="39"/>
      <c r="C95" s="5" t="s">
        <v>38</v>
      </c>
      <c r="D95" s="4">
        <f>SUM(D92:D94)</f>
        <v>8</v>
      </c>
      <c r="E95" s="4">
        <f t="shared" ref="E95" si="236">SUM(E92:E94)</f>
        <v>7</v>
      </c>
      <c r="F95" s="4">
        <f t="shared" ref="F95" si="237">SUM(F92:F94)</f>
        <v>14</v>
      </c>
      <c r="G95" s="4">
        <f t="shared" ref="G95" si="238">SUM(G92:G94)</f>
        <v>10</v>
      </c>
      <c r="H95" s="4">
        <f t="shared" ref="H95" si="239">SUM(H92:H94)</f>
        <v>15</v>
      </c>
      <c r="I95" s="4">
        <f t="shared" ref="I95" si="240">SUM(I92:I94)</f>
        <v>12</v>
      </c>
      <c r="J95" s="4">
        <f t="shared" ref="J95" si="241">SUM(J92:J94)</f>
        <v>15</v>
      </c>
      <c r="K95" s="4">
        <f t="shared" ref="K95" si="242">SUM(K92:K94)</f>
        <v>12</v>
      </c>
      <c r="L95" s="4">
        <f t="shared" ref="L95" si="243">SUM(L92:L94)</f>
        <v>12</v>
      </c>
      <c r="M95" s="4">
        <f t="shared" ref="M95" si="244">SUM(M92:M94)</f>
        <v>11</v>
      </c>
      <c r="N95" s="4">
        <f t="shared" si="235"/>
        <v>116</v>
      </c>
      <c r="O95" s="41" t="str">
        <f t="shared" ref="O95" si="245">B92</f>
        <v>Дмитриев Артем</v>
      </c>
      <c r="P95" s="40">
        <f t="shared" ref="P95:P115" si="246">N95</f>
        <v>116</v>
      </c>
    </row>
    <row r="96" spans="1:16" ht="18.75" x14ac:dyDescent="0.3">
      <c r="A96" s="37">
        <v>24</v>
      </c>
      <c r="B96" s="37" t="s">
        <v>16</v>
      </c>
      <c r="C96" s="5" t="s">
        <v>35</v>
      </c>
      <c r="D96" s="4">
        <v>2</v>
      </c>
      <c r="E96" s="4">
        <v>4</v>
      </c>
      <c r="F96" s="4">
        <v>3</v>
      </c>
      <c r="G96" s="4">
        <v>4</v>
      </c>
      <c r="H96" s="4">
        <v>2</v>
      </c>
      <c r="I96" s="4">
        <v>3</v>
      </c>
      <c r="J96" s="4">
        <v>3</v>
      </c>
      <c r="K96" s="4">
        <v>4</v>
      </c>
      <c r="L96" s="4">
        <v>0</v>
      </c>
      <c r="M96" s="4">
        <v>5</v>
      </c>
      <c r="N96" s="4">
        <f t="shared" si="235"/>
        <v>30</v>
      </c>
    </row>
    <row r="97" spans="1:16" ht="18.75" x14ac:dyDescent="0.3">
      <c r="A97" s="38"/>
      <c r="B97" s="38"/>
      <c r="C97" s="5" t="s">
        <v>36</v>
      </c>
      <c r="D97" s="4">
        <v>5</v>
      </c>
      <c r="E97" s="4">
        <v>2</v>
      </c>
      <c r="F97" s="4">
        <v>5</v>
      </c>
      <c r="G97" s="4">
        <v>4</v>
      </c>
      <c r="H97" s="4">
        <v>5</v>
      </c>
      <c r="I97" s="4">
        <v>5</v>
      </c>
      <c r="J97" s="4">
        <v>4</v>
      </c>
      <c r="K97" s="4">
        <v>3</v>
      </c>
      <c r="L97" s="4">
        <v>5</v>
      </c>
      <c r="M97" s="4">
        <v>4</v>
      </c>
      <c r="N97" s="4">
        <f t="shared" si="235"/>
        <v>42</v>
      </c>
    </row>
    <row r="98" spans="1:16" ht="18.75" x14ac:dyDescent="0.3">
      <c r="A98" s="38"/>
      <c r="B98" s="38"/>
      <c r="C98" s="5" t="s">
        <v>37</v>
      </c>
      <c r="D98" s="4">
        <v>4</v>
      </c>
      <c r="E98" s="4">
        <v>4</v>
      </c>
      <c r="F98" s="4">
        <v>2</v>
      </c>
      <c r="G98" s="4">
        <v>3</v>
      </c>
      <c r="H98" s="4">
        <v>4</v>
      </c>
      <c r="I98" s="4">
        <v>4</v>
      </c>
      <c r="J98" s="4">
        <v>3</v>
      </c>
      <c r="K98" s="4">
        <v>0</v>
      </c>
      <c r="L98" s="4">
        <v>2</v>
      </c>
      <c r="M98" s="4">
        <v>1</v>
      </c>
      <c r="N98" s="4">
        <f t="shared" si="235"/>
        <v>27</v>
      </c>
    </row>
    <row r="99" spans="1:16" ht="18.75" x14ac:dyDescent="0.3">
      <c r="A99" s="39"/>
      <c r="B99" s="39"/>
      <c r="C99" s="5" t="s">
        <v>38</v>
      </c>
      <c r="D99" s="4">
        <f>SUM(D96:D98)</f>
        <v>11</v>
      </c>
      <c r="E99" s="4">
        <f t="shared" ref="E99" si="247">SUM(E96:E98)</f>
        <v>10</v>
      </c>
      <c r="F99" s="4">
        <f t="shared" ref="F99" si="248">SUM(F96:F98)</f>
        <v>10</v>
      </c>
      <c r="G99" s="4">
        <f t="shared" ref="G99" si="249">SUM(G96:G98)</f>
        <v>11</v>
      </c>
      <c r="H99" s="4">
        <f t="shared" ref="H99" si="250">SUM(H96:H98)</f>
        <v>11</v>
      </c>
      <c r="I99" s="4">
        <f t="shared" ref="I99" si="251">SUM(I96:I98)</f>
        <v>12</v>
      </c>
      <c r="J99" s="4">
        <f t="shared" ref="J99" si="252">SUM(J96:J98)</f>
        <v>10</v>
      </c>
      <c r="K99" s="4">
        <f t="shared" ref="K99" si="253">SUM(K96:K98)</f>
        <v>7</v>
      </c>
      <c r="L99" s="4">
        <f t="shared" ref="L99" si="254">SUM(L96:L98)</f>
        <v>7</v>
      </c>
      <c r="M99" s="4">
        <f t="shared" ref="M99" si="255">SUM(M96:M98)</f>
        <v>10</v>
      </c>
      <c r="N99" s="4">
        <f t="shared" si="235"/>
        <v>99</v>
      </c>
      <c r="O99" s="41" t="str">
        <f t="shared" ref="O99" si="256">B96</f>
        <v>Михеев Дмитрий</v>
      </c>
      <c r="P99" s="40">
        <f t="shared" ref="P99:P115" si="257">N99</f>
        <v>99</v>
      </c>
    </row>
    <row r="100" spans="1:16" ht="18.75" x14ac:dyDescent="0.3">
      <c r="A100" s="37">
        <v>25</v>
      </c>
      <c r="B100" s="37" t="s">
        <v>17</v>
      </c>
      <c r="C100" s="5" t="s">
        <v>35</v>
      </c>
      <c r="D100" s="4">
        <v>4</v>
      </c>
      <c r="E100" s="4">
        <v>3</v>
      </c>
      <c r="F100" s="4">
        <v>0</v>
      </c>
      <c r="G100" s="4">
        <v>4</v>
      </c>
      <c r="H100" s="4">
        <v>2</v>
      </c>
      <c r="I100" s="4">
        <v>4</v>
      </c>
      <c r="J100" s="4">
        <v>4</v>
      </c>
      <c r="K100" s="4">
        <v>3</v>
      </c>
      <c r="L100" s="4">
        <v>3</v>
      </c>
      <c r="M100" s="4">
        <v>4</v>
      </c>
      <c r="N100" s="4">
        <f t="shared" si="235"/>
        <v>31</v>
      </c>
    </row>
    <row r="101" spans="1:16" ht="18.75" x14ac:dyDescent="0.3">
      <c r="A101" s="38"/>
      <c r="B101" s="38"/>
      <c r="C101" s="5" t="s">
        <v>36</v>
      </c>
      <c r="D101" s="4">
        <v>1</v>
      </c>
      <c r="E101" s="4">
        <v>4</v>
      </c>
      <c r="F101" s="4">
        <v>3</v>
      </c>
      <c r="G101" s="4">
        <v>5</v>
      </c>
      <c r="H101" s="4">
        <v>5</v>
      </c>
      <c r="I101" s="4">
        <v>4</v>
      </c>
      <c r="J101" s="4">
        <v>4</v>
      </c>
      <c r="K101" s="4">
        <v>5</v>
      </c>
      <c r="L101" s="4">
        <v>5</v>
      </c>
      <c r="M101" s="4">
        <v>4</v>
      </c>
      <c r="N101" s="4">
        <f t="shared" si="235"/>
        <v>40</v>
      </c>
    </row>
    <row r="102" spans="1:16" ht="18.75" x14ac:dyDescent="0.3">
      <c r="A102" s="38"/>
      <c r="B102" s="38"/>
      <c r="C102" s="5" t="s">
        <v>37</v>
      </c>
      <c r="D102" s="4">
        <v>5</v>
      </c>
      <c r="E102" s="4">
        <v>3</v>
      </c>
      <c r="F102" s="4">
        <v>3</v>
      </c>
      <c r="G102" s="4">
        <v>1</v>
      </c>
      <c r="H102" s="4">
        <v>1</v>
      </c>
      <c r="I102" s="4">
        <v>3</v>
      </c>
      <c r="J102" s="4">
        <v>4</v>
      </c>
      <c r="K102" s="4">
        <v>3</v>
      </c>
      <c r="L102" s="4">
        <v>0</v>
      </c>
      <c r="M102" s="4">
        <v>4</v>
      </c>
      <c r="N102" s="4">
        <f t="shared" si="235"/>
        <v>27</v>
      </c>
    </row>
    <row r="103" spans="1:16" ht="18.75" x14ac:dyDescent="0.3">
      <c r="A103" s="39"/>
      <c r="B103" s="39"/>
      <c r="C103" s="5" t="s">
        <v>38</v>
      </c>
      <c r="D103" s="4">
        <f>SUM(D100:D102)</f>
        <v>10</v>
      </c>
      <c r="E103" s="4">
        <f t="shared" ref="E103" si="258">SUM(E100:E102)</f>
        <v>10</v>
      </c>
      <c r="F103" s="4">
        <f t="shared" ref="F103" si="259">SUM(F100:F102)</f>
        <v>6</v>
      </c>
      <c r="G103" s="4">
        <f t="shared" ref="G103" si="260">SUM(G100:G102)</f>
        <v>10</v>
      </c>
      <c r="H103" s="4">
        <f t="shared" ref="H103" si="261">SUM(H100:H102)</f>
        <v>8</v>
      </c>
      <c r="I103" s="4">
        <f t="shared" ref="I103" si="262">SUM(I100:I102)</f>
        <v>11</v>
      </c>
      <c r="J103" s="4">
        <f t="shared" ref="J103" si="263">SUM(J100:J102)</f>
        <v>12</v>
      </c>
      <c r="K103" s="4">
        <f t="shared" ref="K103" si="264">SUM(K100:K102)</f>
        <v>11</v>
      </c>
      <c r="L103" s="4">
        <f t="shared" ref="L103" si="265">SUM(L100:L102)</f>
        <v>8</v>
      </c>
      <c r="M103" s="4">
        <f t="shared" ref="M103" si="266">SUM(M100:M102)</f>
        <v>12</v>
      </c>
      <c r="N103" s="4">
        <f t="shared" si="235"/>
        <v>98</v>
      </c>
      <c r="O103" s="41" t="str">
        <f t="shared" ref="O103" si="267">B100</f>
        <v>Шлоков Роман</v>
      </c>
      <c r="P103" s="40">
        <f t="shared" ref="P103:P115" si="268">N103</f>
        <v>98</v>
      </c>
    </row>
    <row r="104" spans="1:16" ht="18.75" x14ac:dyDescent="0.3">
      <c r="A104" s="37">
        <v>26</v>
      </c>
      <c r="B104" s="37" t="s">
        <v>27</v>
      </c>
      <c r="C104" s="5" t="s">
        <v>35</v>
      </c>
      <c r="D104" s="4">
        <v>5</v>
      </c>
      <c r="E104" s="4">
        <v>2</v>
      </c>
      <c r="F104" s="4">
        <v>4</v>
      </c>
      <c r="G104" s="4">
        <v>5</v>
      </c>
      <c r="H104" s="4">
        <v>5</v>
      </c>
      <c r="I104" s="4">
        <v>4</v>
      </c>
      <c r="J104" s="4">
        <v>5</v>
      </c>
      <c r="K104" s="4">
        <v>5</v>
      </c>
      <c r="L104" s="4">
        <v>5</v>
      </c>
      <c r="M104" s="4">
        <v>4</v>
      </c>
      <c r="N104" s="4">
        <f t="shared" si="190"/>
        <v>44</v>
      </c>
    </row>
    <row r="105" spans="1:16" ht="18.75" x14ac:dyDescent="0.3">
      <c r="A105" s="38"/>
      <c r="B105" s="38"/>
      <c r="C105" s="5" t="s">
        <v>36</v>
      </c>
      <c r="D105" s="4">
        <v>4</v>
      </c>
      <c r="E105" s="4">
        <v>0</v>
      </c>
      <c r="F105" s="4">
        <v>5</v>
      </c>
      <c r="G105" s="4">
        <v>0</v>
      </c>
      <c r="H105" s="4">
        <v>1</v>
      </c>
      <c r="I105" s="4">
        <v>5</v>
      </c>
      <c r="J105" s="4">
        <v>3</v>
      </c>
      <c r="K105" s="4">
        <v>4</v>
      </c>
      <c r="L105" s="4">
        <v>3</v>
      </c>
      <c r="M105" s="4">
        <v>3</v>
      </c>
      <c r="N105" s="4">
        <f t="shared" si="190"/>
        <v>28</v>
      </c>
    </row>
    <row r="106" spans="1:16" ht="18.75" x14ac:dyDescent="0.3">
      <c r="A106" s="38"/>
      <c r="B106" s="38"/>
      <c r="C106" s="5" t="s">
        <v>37</v>
      </c>
      <c r="D106" s="4">
        <v>5</v>
      </c>
      <c r="E106" s="4">
        <v>0</v>
      </c>
      <c r="F106" s="4">
        <v>5</v>
      </c>
      <c r="G106" s="4">
        <v>4</v>
      </c>
      <c r="H106" s="4">
        <v>4</v>
      </c>
      <c r="I106" s="4">
        <v>4</v>
      </c>
      <c r="J106" s="4">
        <v>5</v>
      </c>
      <c r="K106" s="4">
        <v>5</v>
      </c>
      <c r="L106" s="4">
        <v>5</v>
      </c>
      <c r="M106" s="4">
        <v>4</v>
      </c>
      <c r="N106" s="4">
        <f t="shared" si="190"/>
        <v>41</v>
      </c>
    </row>
    <row r="107" spans="1:16" ht="18.75" x14ac:dyDescent="0.3">
      <c r="A107" s="39"/>
      <c r="B107" s="39"/>
      <c r="C107" s="5" t="s">
        <v>38</v>
      </c>
      <c r="D107" s="4">
        <f>SUM(D104:D106)</f>
        <v>14</v>
      </c>
      <c r="E107" s="4">
        <f t="shared" ref="E107" si="269">SUM(E104:E106)</f>
        <v>2</v>
      </c>
      <c r="F107" s="4">
        <f t="shared" ref="F107" si="270">SUM(F104:F106)</f>
        <v>14</v>
      </c>
      <c r="G107" s="4">
        <f t="shared" ref="G107" si="271">SUM(G104:G106)</f>
        <v>9</v>
      </c>
      <c r="H107" s="4">
        <f t="shared" ref="H107" si="272">SUM(H104:H106)</f>
        <v>10</v>
      </c>
      <c r="I107" s="4">
        <f t="shared" ref="I107" si="273">SUM(I104:I106)</f>
        <v>13</v>
      </c>
      <c r="J107" s="4">
        <f t="shared" ref="J107" si="274">SUM(J104:J106)</f>
        <v>13</v>
      </c>
      <c r="K107" s="4">
        <f t="shared" ref="K107" si="275">SUM(K104:K106)</f>
        <v>14</v>
      </c>
      <c r="L107" s="4">
        <f t="shared" ref="L107" si="276">SUM(L104:L106)</f>
        <v>13</v>
      </c>
      <c r="M107" s="4">
        <f t="shared" ref="M107" si="277">SUM(M104:M106)</f>
        <v>11</v>
      </c>
      <c r="N107" s="4">
        <f t="shared" si="190"/>
        <v>113</v>
      </c>
      <c r="O107" s="41" t="str">
        <f t="shared" ref="O107" si="278">B104</f>
        <v>Ольхов Евгений</v>
      </c>
      <c r="P107" s="40">
        <f t="shared" ref="P107:P115" si="279">N107</f>
        <v>113</v>
      </c>
    </row>
    <row r="108" spans="1:16" ht="18.75" x14ac:dyDescent="0.3">
      <c r="A108" s="37">
        <v>27</v>
      </c>
      <c r="B108" s="37" t="s">
        <v>23</v>
      </c>
      <c r="C108" s="5" t="s">
        <v>35</v>
      </c>
      <c r="D108" s="4">
        <v>5</v>
      </c>
      <c r="E108" s="4">
        <v>4</v>
      </c>
      <c r="F108" s="4">
        <v>5</v>
      </c>
      <c r="G108" s="4">
        <v>4</v>
      </c>
      <c r="H108" s="4">
        <v>5</v>
      </c>
      <c r="I108" s="4">
        <v>3</v>
      </c>
      <c r="J108" s="4">
        <v>4</v>
      </c>
      <c r="K108" s="4">
        <v>5</v>
      </c>
      <c r="L108" s="4">
        <v>4</v>
      </c>
      <c r="M108" s="4">
        <v>5</v>
      </c>
      <c r="N108" s="4">
        <f t="shared" si="190"/>
        <v>44</v>
      </c>
    </row>
    <row r="109" spans="1:16" ht="18.75" x14ac:dyDescent="0.3">
      <c r="A109" s="38"/>
      <c r="B109" s="38"/>
      <c r="C109" s="5" t="s">
        <v>36</v>
      </c>
      <c r="D109" s="4">
        <v>3</v>
      </c>
      <c r="E109" s="4">
        <v>4</v>
      </c>
      <c r="F109" s="4">
        <v>4</v>
      </c>
      <c r="G109" s="4">
        <v>4</v>
      </c>
      <c r="H109" s="4">
        <v>4</v>
      </c>
      <c r="I109" s="4">
        <v>5</v>
      </c>
      <c r="J109" s="4">
        <v>5</v>
      </c>
      <c r="K109" s="4">
        <v>4</v>
      </c>
      <c r="L109" s="4">
        <v>3</v>
      </c>
      <c r="M109" s="4">
        <v>5</v>
      </c>
      <c r="N109" s="4">
        <f t="shared" si="190"/>
        <v>41</v>
      </c>
    </row>
    <row r="110" spans="1:16" ht="18.75" x14ac:dyDescent="0.3">
      <c r="A110" s="38"/>
      <c r="B110" s="38"/>
      <c r="C110" s="5" t="s">
        <v>37</v>
      </c>
      <c r="D110" s="4">
        <v>5</v>
      </c>
      <c r="E110" s="4">
        <v>4</v>
      </c>
      <c r="F110" s="4">
        <v>4</v>
      </c>
      <c r="G110" s="4">
        <v>3</v>
      </c>
      <c r="H110" s="4">
        <v>5</v>
      </c>
      <c r="I110" s="4">
        <v>5</v>
      </c>
      <c r="J110" s="4">
        <v>2</v>
      </c>
      <c r="K110" s="4">
        <v>4</v>
      </c>
      <c r="L110" s="4">
        <v>3</v>
      </c>
      <c r="M110" s="4">
        <v>5</v>
      </c>
      <c r="N110" s="4">
        <f t="shared" si="190"/>
        <v>40</v>
      </c>
    </row>
    <row r="111" spans="1:16" ht="18.75" x14ac:dyDescent="0.3">
      <c r="A111" s="39"/>
      <c r="B111" s="39"/>
      <c r="C111" s="5" t="s">
        <v>38</v>
      </c>
      <c r="D111" s="4">
        <f>SUM(D108:D110)</f>
        <v>13</v>
      </c>
      <c r="E111" s="4">
        <f t="shared" ref="E111" si="280">SUM(E108:E110)</f>
        <v>12</v>
      </c>
      <c r="F111" s="4">
        <f t="shared" ref="F111" si="281">SUM(F108:F110)</f>
        <v>13</v>
      </c>
      <c r="G111" s="4">
        <f t="shared" ref="G111" si="282">SUM(G108:G110)</f>
        <v>11</v>
      </c>
      <c r="H111" s="4">
        <f t="shared" ref="H111" si="283">SUM(H108:H110)</f>
        <v>14</v>
      </c>
      <c r="I111" s="4">
        <f t="shared" ref="I111" si="284">SUM(I108:I110)</f>
        <v>13</v>
      </c>
      <c r="J111" s="4">
        <f t="shared" ref="J111" si="285">SUM(J108:J110)</f>
        <v>11</v>
      </c>
      <c r="K111" s="4">
        <f t="shared" ref="K111" si="286">SUM(K108:K110)</f>
        <v>13</v>
      </c>
      <c r="L111" s="4">
        <f t="shared" ref="L111" si="287">SUM(L108:L110)</f>
        <v>10</v>
      </c>
      <c r="M111" s="4">
        <f t="shared" ref="M111" si="288">SUM(M108:M110)</f>
        <v>15</v>
      </c>
      <c r="N111" s="4">
        <f t="shared" si="190"/>
        <v>125</v>
      </c>
      <c r="O111" s="41" t="str">
        <f t="shared" ref="O111" si="289">B108</f>
        <v>Большов Игорь</v>
      </c>
      <c r="P111" s="40">
        <f t="shared" ref="P111:P115" si="290">N111</f>
        <v>125</v>
      </c>
    </row>
    <row r="112" spans="1:16" ht="18.75" x14ac:dyDescent="0.3">
      <c r="A112" s="37">
        <v>28</v>
      </c>
      <c r="B112" s="37" t="s">
        <v>19</v>
      </c>
      <c r="C112" s="5" t="s">
        <v>35</v>
      </c>
      <c r="D112" s="4">
        <v>3</v>
      </c>
      <c r="E112" s="4">
        <v>3</v>
      </c>
      <c r="F112" s="4">
        <v>3</v>
      </c>
      <c r="G112" s="4">
        <v>4</v>
      </c>
      <c r="H112" s="4">
        <v>3</v>
      </c>
      <c r="I112" s="4">
        <v>4</v>
      </c>
      <c r="J112" s="4">
        <v>0</v>
      </c>
      <c r="K112" s="4">
        <v>5</v>
      </c>
      <c r="L112" s="4">
        <v>0</v>
      </c>
      <c r="M112" s="4">
        <v>0</v>
      </c>
      <c r="N112" s="4">
        <f t="shared" si="190"/>
        <v>25</v>
      </c>
    </row>
    <row r="113" spans="1:16" ht="18.75" x14ac:dyDescent="0.3">
      <c r="A113" s="38"/>
      <c r="B113" s="38"/>
      <c r="C113" s="5" t="s">
        <v>36</v>
      </c>
      <c r="D113" s="4">
        <v>3</v>
      </c>
      <c r="E113" s="4">
        <v>3</v>
      </c>
      <c r="F113" s="4">
        <v>0</v>
      </c>
      <c r="G113" s="4">
        <v>5</v>
      </c>
      <c r="H113" s="4">
        <v>0</v>
      </c>
      <c r="I113" s="4">
        <v>0</v>
      </c>
      <c r="J113" s="4">
        <v>4</v>
      </c>
      <c r="K113" s="4">
        <v>4</v>
      </c>
      <c r="L113" s="4">
        <v>4</v>
      </c>
      <c r="M113" s="4">
        <v>0</v>
      </c>
      <c r="N113" s="4">
        <f t="shared" si="190"/>
        <v>23</v>
      </c>
    </row>
    <row r="114" spans="1:16" ht="18.75" x14ac:dyDescent="0.3">
      <c r="A114" s="38"/>
      <c r="B114" s="38"/>
      <c r="C114" s="5" t="s">
        <v>37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4</v>
      </c>
      <c r="M114" s="4">
        <v>0</v>
      </c>
      <c r="N114" s="4">
        <f t="shared" si="190"/>
        <v>4</v>
      </c>
    </row>
    <row r="115" spans="1:16" ht="18.75" x14ac:dyDescent="0.3">
      <c r="A115" s="39"/>
      <c r="B115" s="39"/>
      <c r="C115" s="5" t="s">
        <v>38</v>
      </c>
      <c r="D115" s="4">
        <f>SUM(D112:D114)</f>
        <v>6</v>
      </c>
      <c r="E115" s="4">
        <f t="shared" ref="E115" si="291">SUM(E112:E114)</f>
        <v>6</v>
      </c>
      <c r="F115" s="4">
        <f t="shared" ref="F115" si="292">SUM(F112:F114)</f>
        <v>3</v>
      </c>
      <c r="G115" s="4">
        <f t="shared" ref="G115" si="293">SUM(G112:G114)</f>
        <v>9</v>
      </c>
      <c r="H115" s="4">
        <f t="shared" ref="H115" si="294">SUM(H112:H114)</f>
        <v>3</v>
      </c>
      <c r="I115" s="4">
        <f t="shared" ref="I115" si="295">SUM(I112:I114)</f>
        <v>4</v>
      </c>
      <c r="J115" s="4">
        <f t="shared" ref="J115" si="296">SUM(J112:J114)</f>
        <v>4</v>
      </c>
      <c r="K115" s="4">
        <f t="shared" ref="K115" si="297">SUM(K112:K114)</f>
        <v>9</v>
      </c>
      <c r="L115" s="4">
        <f t="shared" ref="L115" si="298">SUM(L112:L114)</f>
        <v>8</v>
      </c>
      <c r="M115" s="4">
        <f t="shared" ref="M115" si="299">SUM(M112:M114)</f>
        <v>0</v>
      </c>
      <c r="N115" s="4">
        <f t="shared" si="190"/>
        <v>52</v>
      </c>
      <c r="O115" s="41" t="str">
        <f t="shared" ref="O115" si="300">B112</f>
        <v>Киселев Вадим</v>
      </c>
      <c r="P115" s="40">
        <f t="shared" ref="P115" si="301">N115</f>
        <v>52</v>
      </c>
    </row>
  </sheetData>
  <mergeCells count="56">
    <mergeCell ref="A104:A107"/>
    <mergeCell ref="A108:A111"/>
    <mergeCell ref="B108:B111"/>
    <mergeCell ref="A112:A115"/>
    <mergeCell ref="B112:B115"/>
    <mergeCell ref="A84:A87"/>
    <mergeCell ref="A88:A91"/>
    <mergeCell ref="A92:A95"/>
    <mergeCell ref="A96:A99"/>
    <mergeCell ref="A100:A103"/>
    <mergeCell ref="A64:A67"/>
    <mergeCell ref="A68:A71"/>
    <mergeCell ref="A72:A75"/>
    <mergeCell ref="A76:A79"/>
    <mergeCell ref="A80:A83"/>
    <mergeCell ref="A44:A47"/>
    <mergeCell ref="A48:A51"/>
    <mergeCell ref="A52:A55"/>
    <mergeCell ref="A56:A59"/>
    <mergeCell ref="A60:A63"/>
    <mergeCell ref="A24:A27"/>
    <mergeCell ref="A28:A31"/>
    <mergeCell ref="A32:A35"/>
    <mergeCell ref="A36:A39"/>
    <mergeCell ref="A40:A43"/>
    <mergeCell ref="A4:A7"/>
    <mergeCell ref="A8:A11"/>
    <mergeCell ref="A12:A15"/>
    <mergeCell ref="A16:A19"/>
    <mergeCell ref="A20:A23"/>
    <mergeCell ref="B84:B87"/>
    <mergeCell ref="B88:B91"/>
    <mergeCell ref="B104:B107"/>
    <mergeCell ref="B92:B95"/>
    <mergeCell ref="B96:B99"/>
    <mergeCell ref="B100:B103"/>
    <mergeCell ref="B64:B67"/>
    <mergeCell ref="B68:B71"/>
    <mergeCell ref="B72:B75"/>
    <mergeCell ref="B76:B79"/>
    <mergeCell ref="B80:B83"/>
    <mergeCell ref="B44:B47"/>
    <mergeCell ref="B48:B51"/>
    <mergeCell ref="B52:B55"/>
    <mergeCell ref="B56:B59"/>
    <mergeCell ref="B60:B63"/>
    <mergeCell ref="B24:B27"/>
    <mergeCell ref="B28:B31"/>
    <mergeCell ref="B32:B35"/>
    <mergeCell ref="B36:B39"/>
    <mergeCell ref="B40:B43"/>
    <mergeCell ref="B4:B7"/>
    <mergeCell ref="B8:B11"/>
    <mergeCell ref="B12:B15"/>
    <mergeCell ref="B16:B19"/>
    <mergeCell ref="B20:B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L32" sqref="A1:L32"/>
    </sheetView>
  </sheetViews>
  <sheetFormatPr defaultRowHeight="15" x14ac:dyDescent="0.25"/>
  <cols>
    <col min="1" max="1" width="38.28515625" customWidth="1"/>
    <col min="2" max="11" width="9.28515625" customWidth="1"/>
    <col min="12" max="12" width="10.7109375" customWidth="1"/>
  </cols>
  <sheetData>
    <row r="1" spans="1:12" s="1" customFormat="1" ht="21" x14ac:dyDescent="0.35">
      <c r="A1" s="1" t="s">
        <v>29</v>
      </c>
      <c r="K1" s="2" t="s">
        <v>39</v>
      </c>
    </row>
    <row r="2" spans="1:12" x14ac:dyDescent="0.25">
      <c r="A2" s="3" t="s">
        <v>31</v>
      </c>
    </row>
    <row r="3" spans="1:12" ht="18.75" x14ac:dyDescent="0.3">
      <c r="A3" s="4" t="s">
        <v>32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 t="s">
        <v>34</v>
      </c>
    </row>
    <row r="4" spans="1:12" s="8" customFormat="1" ht="27.75" customHeight="1" x14ac:dyDescent="0.35">
      <c r="A4" s="6" t="s">
        <v>0</v>
      </c>
      <c r="B4" s="7">
        <v>11</v>
      </c>
      <c r="C4" s="7">
        <v>13</v>
      </c>
      <c r="D4" s="7">
        <v>13</v>
      </c>
      <c r="E4" s="7">
        <v>11</v>
      </c>
      <c r="F4" s="7">
        <v>12</v>
      </c>
      <c r="G4" s="7">
        <v>12</v>
      </c>
      <c r="H4" s="7">
        <v>10</v>
      </c>
      <c r="I4" s="7">
        <v>11</v>
      </c>
      <c r="J4" s="7">
        <v>13</v>
      </c>
      <c r="K4" s="7">
        <v>11</v>
      </c>
      <c r="L4" s="7">
        <f>SUM(B4:K4)</f>
        <v>117</v>
      </c>
    </row>
    <row r="5" spans="1:12" s="8" customFormat="1" ht="27.75" customHeight="1" x14ac:dyDescent="0.35">
      <c r="A5" s="6" t="s">
        <v>4</v>
      </c>
      <c r="B5" s="7">
        <v>12</v>
      </c>
      <c r="C5" s="7">
        <v>7</v>
      </c>
      <c r="D5" s="7">
        <v>12</v>
      </c>
      <c r="E5" s="7">
        <v>8</v>
      </c>
      <c r="F5" s="7">
        <v>10</v>
      </c>
      <c r="G5" s="7">
        <v>4</v>
      </c>
      <c r="H5" s="7">
        <v>14</v>
      </c>
      <c r="I5" s="7">
        <v>9</v>
      </c>
      <c r="J5" s="7">
        <v>13</v>
      </c>
      <c r="K5" s="7">
        <v>14</v>
      </c>
      <c r="L5" s="7">
        <f t="shared" ref="L5:L32" si="0">SUM(B5:K5)</f>
        <v>103</v>
      </c>
    </row>
    <row r="6" spans="1:12" s="8" customFormat="1" ht="27.75" customHeight="1" x14ac:dyDescent="0.35">
      <c r="A6" s="6" t="s">
        <v>7</v>
      </c>
      <c r="B6" s="7">
        <v>11</v>
      </c>
      <c r="C6" s="7">
        <v>13</v>
      </c>
      <c r="D6" s="7">
        <v>10</v>
      </c>
      <c r="E6" s="7">
        <v>9</v>
      </c>
      <c r="F6" s="7">
        <v>11</v>
      </c>
      <c r="G6" s="7">
        <v>13</v>
      </c>
      <c r="H6" s="7">
        <v>12</v>
      </c>
      <c r="I6" s="7">
        <v>10</v>
      </c>
      <c r="J6" s="7">
        <v>13</v>
      </c>
      <c r="K6" s="7">
        <v>14</v>
      </c>
      <c r="L6" s="7">
        <f t="shared" si="0"/>
        <v>116</v>
      </c>
    </row>
    <row r="7" spans="1:12" s="8" customFormat="1" ht="27.75" customHeight="1" x14ac:dyDescent="0.35">
      <c r="A7" s="6" t="s">
        <v>6</v>
      </c>
      <c r="B7" s="7">
        <v>11</v>
      </c>
      <c r="C7" s="7">
        <v>10</v>
      </c>
      <c r="D7" s="7">
        <v>11</v>
      </c>
      <c r="E7" s="7">
        <v>13</v>
      </c>
      <c r="F7" s="7">
        <v>8</v>
      </c>
      <c r="G7" s="7">
        <v>14</v>
      </c>
      <c r="H7" s="7">
        <v>12</v>
      </c>
      <c r="I7" s="7">
        <v>14</v>
      </c>
      <c r="J7" s="7">
        <v>12</v>
      </c>
      <c r="K7" s="7">
        <v>6</v>
      </c>
      <c r="L7" s="7">
        <f t="shared" si="0"/>
        <v>111</v>
      </c>
    </row>
    <row r="8" spans="1:12" s="8" customFormat="1" ht="27.75" customHeight="1" x14ac:dyDescent="0.35">
      <c r="A8" s="6" t="s">
        <v>9</v>
      </c>
      <c r="B8" s="7">
        <v>13</v>
      </c>
      <c r="C8" s="7">
        <v>13</v>
      </c>
      <c r="D8" s="7">
        <v>12</v>
      </c>
      <c r="E8" s="7">
        <v>11</v>
      </c>
      <c r="F8" s="7">
        <v>14</v>
      </c>
      <c r="G8" s="7">
        <v>13</v>
      </c>
      <c r="H8" s="7">
        <v>12</v>
      </c>
      <c r="I8" s="7">
        <v>7</v>
      </c>
      <c r="J8" s="7">
        <v>11</v>
      </c>
      <c r="K8" s="7">
        <v>10</v>
      </c>
      <c r="L8" s="7">
        <f t="shared" si="0"/>
        <v>116</v>
      </c>
    </row>
    <row r="9" spans="1:12" s="8" customFormat="1" ht="27.75" customHeight="1" x14ac:dyDescent="0.35">
      <c r="A9" s="6" t="s">
        <v>24</v>
      </c>
      <c r="B9" s="7">
        <v>9</v>
      </c>
      <c r="C9" s="7">
        <v>8</v>
      </c>
      <c r="D9" s="7">
        <v>11</v>
      </c>
      <c r="E9" s="7">
        <v>10</v>
      </c>
      <c r="F9" s="7">
        <v>5</v>
      </c>
      <c r="G9" s="7">
        <v>6</v>
      </c>
      <c r="H9" s="7">
        <v>8</v>
      </c>
      <c r="I9" s="7">
        <v>11</v>
      </c>
      <c r="J9" s="7">
        <v>14</v>
      </c>
      <c r="K9" s="7">
        <v>6</v>
      </c>
      <c r="L9" s="7">
        <f t="shared" si="0"/>
        <v>88</v>
      </c>
    </row>
    <row r="10" spans="1:12" s="8" customFormat="1" ht="27.75" customHeight="1" x14ac:dyDescent="0.35">
      <c r="A10" s="6" t="s">
        <v>1</v>
      </c>
      <c r="B10" s="7">
        <v>7</v>
      </c>
      <c r="C10" s="7">
        <v>9</v>
      </c>
      <c r="D10" s="7">
        <v>11</v>
      </c>
      <c r="E10" s="7">
        <v>9</v>
      </c>
      <c r="F10" s="7">
        <v>9</v>
      </c>
      <c r="G10" s="7">
        <v>11</v>
      </c>
      <c r="H10" s="7">
        <v>13</v>
      </c>
      <c r="I10" s="7">
        <v>11</v>
      </c>
      <c r="J10" s="7">
        <v>14</v>
      </c>
      <c r="K10" s="7">
        <v>12</v>
      </c>
      <c r="L10" s="7">
        <f t="shared" si="0"/>
        <v>106</v>
      </c>
    </row>
    <row r="11" spans="1:12" s="8" customFormat="1" ht="27.75" customHeight="1" x14ac:dyDescent="0.35">
      <c r="A11" s="6" t="s">
        <v>2</v>
      </c>
      <c r="B11" s="7">
        <v>9</v>
      </c>
      <c r="C11" s="7">
        <v>13</v>
      </c>
      <c r="D11" s="7">
        <v>11</v>
      </c>
      <c r="E11" s="7">
        <v>14</v>
      </c>
      <c r="F11" s="7">
        <v>14</v>
      </c>
      <c r="G11" s="7">
        <v>10</v>
      </c>
      <c r="H11" s="7">
        <v>11</v>
      </c>
      <c r="I11" s="7">
        <v>10</v>
      </c>
      <c r="J11" s="7">
        <v>12</v>
      </c>
      <c r="K11" s="7">
        <v>12</v>
      </c>
      <c r="L11" s="7">
        <f t="shared" si="0"/>
        <v>116</v>
      </c>
    </row>
    <row r="12" spans="1:12" s="8" customFormat="1" ht="27.75" customHeight="1" x14ac:dyDescent="0.35">
      <c r="A12" s="6" t="s">
        <v>3</v>
      </c>
      <c r="B12" s="7">
        <v>12</v>
      </c>
      <c r="C12" s="7">
        <v>12</v>
      </c>
      <c r="D12" s="7">
        <v>12</v>
      </c>
      <c r="E12" s="7">
        <v>10</v>
      </c>
      <c r="F12" s="7">
        <v>11</v>
      </c>
      <c r="G12" s="7">
        <v>12</v>
      </c>
      <c r="H12" s="7">
        <v>13</v>
      </c>
      <c r="I12" s="7">
        <v>10</v>
      </c>
      <c r="J12" s="7">
        <v>11</v>
      </c>
      <c r="K12" s="7">
        <v>9</v>
      </c>
      <c r="L12" s="7">
        <f t="shared" si="0"/>
        <v>112</v>
      </c>
    </row>
    <row r="13" spans="1:12" s="8" customFormat="1" ht="27.75" customHeight="1" x14ac:dyDescent="0.35">
      <c r="A13" s="6" t="s">
        <v>5</v>
      </c>
      <c r="B13" s="7">
        <v>0</v>
      </c>
      <c r="C13" s="7">
        <v>5</v>
      </c>
      <c r="D13" s="7">
        <v>0</v>
      </c>
      <c r="E13" s="7">
        <v>8</v>
      </c>
      <c r="F13" s="7">
        <v>5</v>
      </c>
      <c r="G13" s="7">
        <v>5</v>
      </c>
      <c r="H13" s="7">
        <v>0</v>
      </c>
      <c r="I13" s="7">
        <v>4</v>
      </c>
      <c r="J13" s="7">
        <v>0</v>
      </c>
      <c r="K13" s="7">
        <v>4</v>
      </c>
      <c r="L13" s="7">
        <f t="shared" si="0"/>
        <v>31</v>
      </c>
    </row>
    <row r="14" spans="1:12" s="8" customFormat="1" ht="27.75" customHeight="1" x14ac:dyDescent="0.35">
      <c r="A14" s="6" t="s">
        <v>8</v>
      </c>
      <c r="B14" s="7">
        <v>6</v>
      </c>
      <c r="C14" s="7">
        <v>5</v>
      </c>
      <c r="D14" s="7">
        <v>5</v>
      </c>
      <c r="E14" s="7">
        <v>6</v>
      </c>
      <c r="F14" s="7">
        <v>9</v>
      </c>
      <c r="G14" s="7">
        <v>10</v>
      </c>
      <c r="H14" s="7">
        <v>10</v>
      </c>
      <c r="I14" s="7">
        <v>10</v>
      </c>
      <c r="J14" s="7">
        <v>8</v>
      </c>
      <c r="K14" s="7">
        <v>5</v>
      </c>
      <c r="L14" s="7">
        <f t="shared" si="0"/>
        <v>74</v>
      </c>
    </row>
    <row r="15" spans="1:12" s="8" customFormat="1" ht="27.75" customHeight="1" x14ac:dyDescent="0.35">
      <c r="A15" s="6" t="s">
        <v>10</v>
      </c>
      <c r="B15" s="7">
        <v>9</v>
      </c>
      <c r="C15" s="7">
        <v>10</v>
      </c>
      <c r="D15" s="7">
        <v>9</v>
      </c>
      <c r="E15" s="7">
        <v>12</v>
      </c>
      <c r="F15" s="7">
        <v>7</v>
      </c>
      <c r="G15" s="7">
        <v>0</v>
      </c>
      <c r="H15" s="7">
        <v>2</v>
      </c>
      <c r="I15" s="7">
        <v>0</v>
      </c>
      <c r="J15" s="7">
        <v>6</v>
      </c>
      <c r="K15" s="7">
        <v>12</v>
      </c>
      <c r="L15" s="7">
        <f t="shared" si="0"/>
        <v>67</v>
      </c>
    </row>
    <row r="16" spans="1:12" s="8" customFormat="1" ht="27.75" customHeight="1" x14ac:dyDescent="0.35">
      <c r="A16" s="6" t="s">
        <v>11</v>
      </c>
      <c r="B16" s="7">
        <v>11</v>
      </c>
      <c r="C16" s="7">
        <v>14</v>
      </c>
      <c r="D16" s="7">
        <v>13</v>
      </c>
      <c r="E16" s="7">
        <v>11</v>
      </c>
      <c r="F16" s="7">
        <v>14</v>
      </c>
      <c r="G16" s="7">
        <v>14</v>
      </c>
      <c r="H16" s="7">
        <v>13</v>
      </c>
      <c r="I16" s="7">
        <v>14</v>
      </c>
      <c r="J16" s="7">
        <v>12</v>
      </c>
      <c r="K16" s="7">
        <v>12</v>
      </c>
      <c r="L16" s="7">
        <f t="shared" si="0"/>
        <v>128</v>
      </c>
    </row>
    <row r="17" spans="1:12" s="8" customFormat="1" ht="27.75" customHeight="1" x14ac:dyDescent="0.35">
      <c r="A17" s="6" t="s">
        <v>12</v>
      </c>
      <c r="B17" s="7">
        <v>9</v>
      </c>
      <c r="C17" s="7">
        <v>10</v>
      </c>
      <c r="D17" s="7">
        <v>10</v>
      </c>
      <c r="E17" s="7">
        <v>13</v>
      </c>
      <c r="F17" s="7">
        <v>9</v>
      </c>
      <c r="G17" s="7">
        <v>11</v>
      </c>
      <c r="H17" s="7">
        <v>11</v>
      </c>
      <c r="I17" s="7">
        <v>5</v>
      </c>
      <c r="J17" s="7">
        <v>10</v>
      </c>
      <c r="K17" s="7">
        <v>11</v>
      </c>
      <c r="L17" s="7">
        <f t="shared" si="0"/>
        <v>99</v>
      </c>
    </row>
    <row r="18" spans="1:12" s="8" customFormat="1" ht="27.75" customHeight="1" x14ac:dyDescent="0.35">
      <c r="A18" s="6" t="s">
        <v>13</v>
      </c>
      <c r="B18" s="7">
        <v>0</v>
      </c>
      <c r="C18" s="7">
        <v>3</v>
      </c>
      <c r="D18" s="7">
        <v>3</v>
      </c>
      <c r="E18" s="7">
        <v>5</v>
      </c>
      <c r="F18" s="7">
        <v>8</v>
      </c>
      <c r="G18" s="7">
        <v>5</v>
      </c>
      <c r="H18" s="7">
        <v>6</v>
      </c>
      <c r="I18" s="7">
        <v>5</v>
      </c>
      <c r="J18" s="7">
        <v>2</v>
      </c>
      <c r="K18" s="7">
        <v>8</v>
      </c>
      <c r="L18" s="7">
        <f t="shared" si="0"/>
        <v>45</v>
      </c>
    </row>
    <row r="19" spans="1:12" s="8" customFormat="1" ht="27.75" customHeight="1" x14ac:dyDescent="0.35">
      <c r="A19" s="6" t="s">
        <v>14</v>
      </c>
      <c r="B19" s="7">
        <v>4</v>
      </c>
      <c r="C19" s="7">
        <v>0</v>
      </c>
      <c r="D19" s="7">
        <v>4</v>
      </c>
      <c r="E19" s="7">
        <v>3</v>
      </c>
      <c r="F19" s="7">
        <v>4</v>
      </c>
      <c r="G19" s="7">
        <v>0</v>
      </c>
      <c r="H19" s="7">
        <v>7</v>
      </c>
      <c r="I19" s="7">
        <v>8</v>
      </c>
      <c r="J19" s="7">
        <v>5</v>
      </c>
      <c r="K19" s="7">
        <v>5</v>
      </c>
      <c r="L19" s="7">
        <f t="shared" si="0"/>
        <v>40</v>
      </c>
    </row>
    <row r="20" spans="1:12" s="8" customFormat="1" ht="27.75" customHeight="1" x14ac:dyDescent="0.35">
      <c r="A20" s="6" t="s">
        <v>15</v>
      </c>
      <c r="B20" s="7">
        <v>12</v>
      </c>
      <c r="C20" s="7">
        <v>5</v>
      </c>
      <c r="D20" s="7">
        <v>8</v>
      </c>
      <c r="E20" s="7">
        <v>14</v>
      </c>
      <c r="F20" s="7">
        <v>5</v>
      </c>
      <c r="G20" s="7">
        <v>7</v>
      </c>
      <c r="H20" s="7">
        <v>5</v>
      </c>
      <c r="I20" s="7">
        <v>9</v>
      </c>
      <c r="J20" s="7">
        <v>9</v>
      </c>
      <c r="K20" s="7">
        <v>9</v>
      </c>
      <c r="L20" s="7">
        <f t="shared" si="0"/>
        <v>83</v>
      </c>
    </row>
    <row r="21" spans="1:12" s="8" customFormat="1" ht="27.75" customHeight="1" x14ac:dyDescent="0.35">
      <c r="A21" s="6" t="s">
        <v>16</v>
      </c>
      <c r="B21" s="7">
        <v>6</v>
      </c>
      <c r="C21" s="7">
        <v>2</v>
      </c>
      <c r="D21" s="7">
        <v>5</v>
      </c>
      <c r="E21" s="7">
        <v>10</v>
      </c>
      <c r="F21" s="7">
        <v>5</v>
      </c>
      <c r="G21" s="7">
        <v>3</v>
      </c>
      <c r="H21" s="7">
        <v>0</v>
      </c>
      <c r="I21" s="7">
        <v>12</v>
      </c>
      <c r="J21" s="7">
        <v>3</v>
      </c>
      <c r="K21" s="7">
        <v>0</v>
      </c>
      <c r="L21" s="7">
        <f t="shared" si="0"/>
        <v>46</v>
      </c>
    </row>
    <row r="22" spans="1:12" s="8" customFormat="1" ht="27.75" customHeight="1" x14ac:dyDescent="0.35">
      <c r="A22" s="6" t="s">
        <v>17</v>
      </c>
      <c r="B22" s="7">
        <v>3</v>
      </c>
      <c r="C22" s="7">
        <v>11</v>
      </c>
      <c r="D22" s="7">
        <v>7</v>
      </c>
      <c r="E22" s="7">
        <v>8</v>
      </c>
      <c r="F22" s="7">
        <v>9</v>
      </c>
      <c r="G22" s="7">
        <v>6</v>
      </c>
      <c r="H22" s="7">
        <v>10</v>
      </c>
      <c r="I22" s="7">
        <v>10</v>
      </c>
      <c r="J22" s="7">
        <v>1</v>
      </c>
      <c r="K22" s="7">
        <v>10</v>
      </c>
      <c r="L22" s="7">
        <f t="shared" si="0"/>
        <v>75</v>
      </c>
    </row>
    <row r="23" spans="1:12" s="8" customFormat="1" ht="27.75" customHeight="1" x14ac:dyDescent="0.35">
      <c r="A23" s="6" t="s">
        <v>18</v>
      </c>
      <c r="B23" s="7">
        <v>3</v>
      </c>
      <c r="C23" s="7">
        <v>1</v>
      </c>
      <c r="D23" s="7">
        <v>12</v>
      </c>
      <c r="E23" s="7">
        <v>5</v>
      </c>
      <c r="F23" s="7">
        <v>9</v>
      </c>
      <c r="G23" s="7">
        <v>6</v>
      </c>
      <c r="H23" s="7">
        <v>7</v>
      </c>
      <c r="I23" s="7">
        <v>12</v>
      </c>
      <c r="J23" s="7">
        <v>9</v>
      </c>
      <c r="K23" s="7">
        <v>13</v>
      </c>
      <c r="L23" s="7">
        <f t="shared" si="0"/>
        <v>77</v>
      </c>
    </row>
    <row r="24" spans="1:12" s="8" customFormat="1" ht="27.75" customHeight="1" x14ac:dyDescent="0.35">
      <c r="A24" s="6" t="s">
        <v>20</v>
      </c>
      <c r="B24" s="7">
        <v>4</v>
      </c>
      <c r="C24" s="7">
        <v>6</v>
      </c>
      <c r="D24" s="7">
        <v>1</v>
      </c>
      <c r="E24" s="7">
        <v>7</v>
      </c>
      <c r="F24" s="7">
        <v>2</v>
      </c>
      <c r="G24" s="7">
        <v>10</v>
      </c>
      <c r="H24" s="7">
        <v>7</v>
      </c>
      <c r="I24" s="7">
        <v>4</v>
      </c>
      <c r="J24" s="7">
        <v>10</v>
      </c>
      <c r="K24" s="7">
        <v>4</v>
      </c>
      <c r="L24" s="7">
        <f t="shared" si="0"/>
        <v>55</v>
      </c>
    </row>
    <row r="25" spans="1:12" s="8" customFormat="1" ht="27.75" customHeight="1" x14ac:dyDescent="0.35">
      <c r="A25" s="6" t="s">
        <v>21</v>
      </c>
      <c r="B25" s="7">
        <v>0</v>
      </c>
      <c r="C25" s="7">
        <v>4</v>
      </c>
      <c r="D25" s="7">
        <v>4</v>
      </c>
      <c r="E25" s="7">
        <v>0</v>
      </c>
      <c r="F25" s="7">
        <v>5</v>
      </c>
      <c r="G25" s="7">
        <v>4</v>
      </c>
      <c r="H25" s="7">
        <v>6</v>
      </c>
      <c r="I25" s="7">
        <v>3</v>
      </c>
      <c r="J25" s="7">
        <v>3</v>
      </c>
      <c r="K25" s="7">
        <v>11</v>
      </c>
      <c r="L25" s="7">
        <f t="shared" si="0"/>
        <v>40</v>
      </c>
    </row>
    <row r="26" spans="1:12" s="8" customFormat="1" ht="27.75" customHeight="1" x14ac:dyDescent="0.35">
      <c r="A26" s="6" t="s">
        <v>22</v>
      </c>
      <c r="B26" s="7">
        <v>10</v>
      </c>
      <c r="C26" s="7">
        <v>13</v>
      </c>
      <c r="D26" s="7">
        <v>11</v>
      </c>
      <c r="E26" s="7">
        <v>11</v>
      </c>
      <c r="F26" s="7">
        <v>12</v>
      </c>
      <c r="G26" s="7">
        <v>12</v>
      </c>
      <c r="H26" s="7">
        <v>9</v>
      </c>
      <c r="I26" s="7">
        <v>14</v>
      </c>
      <c r="J26" s="7">
        <v>10</v>
      </c>
      <c r="K26" s="7">
        <v>11</v>
      </c>
      <c r="L26" s="7">
        <f t="shared" si="0"/>
        <v>113</v>
      </c>
    </row>
    <row r="27" spans="1:12" s="8" customFormat="1" ht="27.75" customHeight="1" x14ac:dyDescent="0.35">
      <c r="A27" s="6" t="s">
        <v>23</v>
      </c>
      <c r="B27" s="7">
        <v>4</v>
      </c>
      <c r="C27" s="7">
        <v>7</v>
      </c>
      <c r="D27" s="7">
        <v>10</v>
      </c>
      <c r="E27" s="7">
        <v>3</v>
      </c>
      <c r="F27" s="7">
        <v>3</v>
      </c>
      <c r="G27" s="7">
        <v>8</v>
      </c>
      <c r="H27" s="7">
        <v>4</v>
      </c>
      <c r="I27" s="7">
        <v>12</v>
      </c>
      <c r="J27" s="7">
        <v>9</v>
      </c>
      <c r="K27" s="7">
        <v>0</v>
      </c>
      <c r="L27" s="7">
        <f t="shared" si="0"/>
        <v>60</v>
      </c>
    </row>
    <row r="28" spans="1:12" s="8" customFormat="1" ht="27.75" customHeight="1" x14ac:dyDescent="0.35">
      <c r="A28" s="6" t="s">
        <v>19</v>
      </c>
      <c r="B28" s="7">
        <v>10</v>
      </c>
      <c r="C28" s="7">
        <v>5</v>
      </c>
      <c r="D28" s="7">
        <v>4</v>
      </c>
      <c r="E28" s="7">
        <v>4</v>
      </c>
      <c r="F28" s="7">
        <v>9</v>
      </c>
      <c r="G28" s="7">
        <v>7</v>
      </c>
      <c r="H28" s="7">
        <v>6</v>
      </c>
      <c r="I28" s="7">
        <v>11</v>
      </c>
      <c r="J28" s="7">
        <v>5</v>
      </c>
      <c r="K28" s="7">
        <v>5</v>
      </c>
      <c r="L28" s="7">
        <f t="shared" si="0"/>
        <v>66</v>
      </c>
    </row>
    <row r="29" spans="1:12" s="8" customFormat="1" ht="27.75" customHeight="1" x14ac:dyDescent="0.35">
      <c r="A29" s="6" t="s">
        <v>26</v>
      </c>
      <c r="B29" s="7">
        <v>12</v>
      </c>
      <c r="C29" s="7">
        <v>7</v>
      </c>
      <c r="D29" s="7">
        <v>11</v>
      </c>
      <c r="E29" s="7">
        <v>13</v>
      </c>
      <c r="F29" s="7">
        <v>12</v>
      </c>
      <c r="G29" s="7">
        <v>13</v>
      </c>
      <c r="H29" s="7">
        <v>10</v>
      </c>
      <c r="I29" s="7">
        <v>10</v>
      </c>
      <c r="J29" s="7">
        <v>9</v>
      </c>
      <c r="K29" s="7">
        <v>11</v>
      </c>
      <c r="L29" s="7">
        <f t="shared" si="0"/>
        <v>108</v>
      </c>
    </row>
    <row r="30" spans="1:12" s="8" customFormat="1" ht="27.75" customHeight="1" x14ac:dyDescent="0.35">
      <c r="A30" s="6" t="s">
        <v>25</v>
      </c>
      <c r="B30" s="7">
        <v>4</v>
      </c>
      <c r="C30" s="7">
        <v>2</v>
      </c>
      <c r="D30" s="7">
        <v>3</v>
      </c>
      <c r="E30" s="7">
        <v>4</v>
      </c>
      <c r="F30" s="7">
        <v>2</v>
      </c>
      <c r="G30" s="7">
        <v>5</v>
      </c>
      <c r="H30" s="7">
        <v>0</v>
      </c>
      <c r="I30" s="7">
        <v>8</v>
      </c>
      <c r="J30" s="7">
        <v>0</v>
      </c>
      <c r="K30" s="7">
        <v>4</v>
      </c>
      <c r="L30" s="7">
        <f t="shared" si="0"/>
        <v>32</v>
      </c>
    </row>
    <row r="31" spans="1:12" s="8" customFormat="1" ht="27.75" customHeight="1" x14ac:dyDescent="0.35">
      <c r="A31" s="6" t="s">
        <v>28</v>
      </c>
      <c r="B31" s="7">
        <v>12</v>
      </c>
      <c r="C31" s="7">
        <v>10</v>
      </c>
      <c r="D31" s="7">
        <v>9</v>
      </c>
      <c r="E31" s="7">
        <v>7</v>
      </c>
      <c r="F31" s="7">
        <v>13</v>
      </c>
      <c r="G31" s="7">
        <v>9</v>
      </c>
      <c r="H31" s="7">
        <v>9</v>
      </c>
      <c r="I31" s="7">
        <v>13</v>
      </c>
      <c r="J31" s="7">
        <v>9</v>
      </c>
      <c r="K31" s="7">
        <v>6</v>
      </c>
      <c r="L31" s="7">
        <f t="shared" si="0"/>
        <v>97</v>
      </c>
    </row>
    <row r="32" spans="1:12" s="8" customFormat="1" ht="27.75" customHeight="1" x14ac:dyDescent="0.35">
      <c r="A32" s="6" t="s">
        <v>27</v>
      </c>
      <c r="B32" s="7">
        <v>14</v>
      </c>
      <c r="C32" s="7">
        <v>9</v>
      </c>
      <c r="D32" s="7">
        <v>9</v>
      </c>
      <c r="E32" s="7">
        <v>9</v>
      </c>
      <c r="F32" s="7">
        <v>12</v>
      </c>
      <c r="G32" s="7">
        <v>10</v>
      </c>
      <c r="H32" s="7">
        <v>10</v>
      </c>
      <c r="I32" s="7">
        <v>10</v>
      </c>
      <c r="J32" s="7">
        <v>13</v>
      </c>
      <c r="K32" s="7">
        <v>10</v>
      </c>
      <c r="L32" s="7">
        <f t="shared" si="0"/>
        <v>106</v>
      </c>
    </row>
  </sheetData>
  <pageMargins left="0.23622047244094491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XFD1048576"/>
    </sheetView>
  </sheetViews>
  <sheetFormatPr defaultRowHeight="15" x14ac:dyDescent="0.25"/>
  <cols>
    <col min="1" max="1" width="40" customWidth="1"/>
  </cols>
  <sheetData>
    <row r="1" spans="1:12" s="1" customFormat="1" ht="21" x14ac:dyDescent="0.35">
      <c r="A1" s="1" t="s">
        <v>29</v>
      </c>
      <c r="K1" s="2" t="s">
        <v>40</v>
      </c>
    </row>
    <row r="2" spans="1:12" x14ac:dyDescent="0.25">
      <c r="A2" s="3" t="s">
        <v>31</v>
      </c>
    </row>
    <row r="3" spans="1:12" ht="18.75" x14ac:dyDescent="0.3">
      <c r="A3" s="4" t="s">
        <v>32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 t="s">
        <v>34</v>
      </c>
    </row>
    <row r="4" spans="1:12" s="8" customFormat="1" ht="27.75" customHeight="1" x14ac:dyDescent="0.35">
      <c r="A4" s="6" t="s">
        <v>0</v>
      </c>
      <c r="B4" s="7">
        <v>5</v>
      </c>
      <c r="C4" s="7">
        <v>1</v>
      </c>
      <c r="D4" s="7">
        <v>3</v>
      </c>
      <c r="E4" s="7">
        <v>0</v>
      </c>
      <c r="F4" s="7">
        <v>7</v>
      </c>
      <c r="G4" s="7">
        <v>8</v>
      </c>
      <c r="H4" s="7">
        <v>8</v>
      </c>
      <c r="I4" s="7">
        <v>5</v>
      </c>
      <c r="J4" s="7">
        <v>4</v>
      </c>
      <c r="K4" s="7">
        <v>1</v>
      </c>
      <c r="L4" s="7">
        <f t="shared" ref="L4:L32" si="0">SUM(B4:K4)</f>
        <v>42</v>
      </c>
    </row>
    <row r="5" spans="1:12" s="8" customFormat="1" ht="27.75" customHeight="1" x14ac:dyDescent="0.35">
      <c r="A5" s="6" t="s">
        <v>4</v>
      </c>
      <c r="B5" s="7">
        <v>4</v>
      </c>
      <c r="C5" s="7">
        <v>2</v>
      </c>
      <c r="D5" s="7">
        <v>9</v>
      </c>
      <c r="E5" s="7">
        <v>6</v>
      </c>
      <c r="F5" s="7">
        <v>3</v>
      </c>
      <c r="G5" s="7">
        <v>5</v>
      </c>
      <c r="H5" s="7">
        <v>8</v>
      </c>
      <c r="I5" s="7">
        <v>14</v>
      </c>
      <c r="J5" s="7">
        <v>10</v>
      </c>
      <c r="K5" s="7">
        <v>6</v>
      </c>
      <c r="L5" s="7">
        <f t="shared" si="0"/>
        <v>67</v>
      </c>
    </row>
    <row r="6" spans="1:12" s="8" customFormat="1" ht="27.75" customHeight="1" x14ac:dyDescent="0.35">
      <c r="A6" s="6" t="s">
        <v>7</v>
      </c>
      <c r="B6" s="7">
        <v>3</v>
      </c>
      <c r="C6" s="7">
        <v>2</v>
      </c>
      <c r="D6" s="7">
        <v>2</v>
      </c>
      <c r="E6" s="7">
        <v>0</v>
      </c>
      <c r="F6" s="7">
        <v>5</v>
      </c>
      <c r="G6" s="7">
        <v>1</v>
      </c>
      <c r="H6" s="7">
        <v>0</v>
      </c>
      <c r="I6" s="7">
        <v>3</v>
      </c>
      <c r="J6" s="7">
        <v>4</v>
      </c>
      <c r="K6" s="7">
        <v>2</v>
      </c>
      <c r="L6" s="7">
        <f t="shared" si="0"/>
        <v>22</v>
      </c>
    </row>
    <row r="7" spans="1:12" s="8" customFormat="1" ht="27.75" customHeight="1" x14ac:dyDescent="0.35">
      <c r="A7" s="6" t="s">
        <v>6</v>
      </c>
      <c r="B7" s="7">
        <v>4</v>
      </c>
      <c r="C7" s="7">
        <v>8</v>
      </c>
      <c r="D7" s="7">
        <v>2</v>
      </c>
      <c r="E7" s="7">
        <v>3</v>
      </c>
      <c r="F7" s="7">
        <v>16</v>
      </c>
      <c r="G7" s="7">
        <v>4</v>
      </c>
      <c r="H7" s="7">
        <v>6</v>
      </c>
      <c r="I7" s="7">
        <v>4</v>
      </c>
      <c r="J7" s="7">
        <v>5</v>
      </c>
      <c r="K7" s="7">
        <v>8</v>
      </c>
      <c r="L7" s="7">
        <f t="shared" si="0"/>
        <v>60</v>
      </c>
    </row>
    <row r="8" spans="1:12" s="8" customFormat="1" ht="27.75" customHeight="1" x14ac:dyDescent="0.35">
      <c r="A8" s="6" t="s">
        <v>9</v>
      </c>
      <c r="B8" s="7">
        <v>5</v>
      </c>
      <c r="C8" s="7">
        <v>7</v>
      </c>
      <c r="D8" s="7">
        <v>6</v>
      </c>
      <c r="E8" s="7">
        <v>4</v>
      </c>
      <c r="F8" s="7">
        <v>8</v>
      </c>
      <c r="G8" s="7">
        <v>8</v>
      </c>
      <c r="H8" s="7">
        <v>4</v>
      </c>
      <c r="I8" s="7">
        <v>5</v>
      </c>
      <c r="J8" s="7">
        <v>5</v>
      </c>
      <c r="K8" s="7">
        <v>3</v>
      </c>
      <c r="L8" s="7">
        <f t="shared" si="0"/>
        <v>55</v>
      </c>
    </row>
    <row r="9" spans="1:12" s="8" customFormat="1" ht="27.75" customHeight="1" x14ac:dyDescent="0.35">
      <c r="A9" s="6" t="s">
        <v>24</v>
      </c>
      <c r="B9" s="7">
        <v>3</v>
      </c>
      <c r="C9" s="7">
        <v>1</v>
      </c>
      <c r="D9" s="7">
        <v>8</v>
      </c>
      <c r="E9" s="7">
        <v>7</v>
      </c>
      <c r="F9" s="7">
        <v>8</v>
      </c>
      <c r="G9" s="7">
        <v>8</v>
      </c>
      <c r="H9" s="7">
        <v>3</v>
      </c>
      <c r="I9" s="7">
        <v>0</v>
      </c>
      <c r="J9" s="7">
        <v>6</v>
      </c>
      <c r="K9" s="7">
        <v>5</v>
      </c>
      <c r="L9" s="7">
        <f t="shared" si="0"/>
        <v>49</v>
      </c>
    </row>
    <row r="10" spans="1:12" s="8" customFormat="1" ht="27.75" customHeight="1" x14ac:dyDescent="0.35">
      <c r="A10" s="6" t="s">
        <v>1</v>
      </c>
      <c r="B10" s="7">
        <v>2</v>
      </c>
      <c r="C10" s="7">
        <v>3</v>
      </c>
      <c r="D10" s="7">
        <v>0</v>
      </c>
      <c r="E10" s="7">
        <v>4</v>
      </c>
      <c r="F10" s="7">
        <v>7</v>
      </c>
      <c r="G10" s="7">
        <v>7</v>
      </c>
      <c r="H10" s="7">
        <v>4</v>
      </c>
      <c r="I10" s="7">
        <v>5</v>
      </c>
      <c r="J10" s="7">
        <v>4</v>
      </c>
      <c r="K10" s="7">
        <v>2</v>
      </c>
      <c r="L10" s="7">
        <f t="shared" si="0"/>
        <v>38</v>
      </c>
    </row>
    <row r="11" spans="1:12" s="8" customFormat="1" ht="27.75" customHeight="1" x14ac:dyDescent="0.35">
      <c r="A11" s="6" t="s">
        <v>2</v>
      </c>
      <c r="B11" s="7">
        <v>3</v>
      </c>
      <c r="C11" s="7">
        <v>9</v>
      </c>
      <c r="D11" s="7">
        <v>4</v>
      </c>
      <c r="E11" s="7">
        <v>4</v>
      </c>
      <c r="F11" s="7">
        <v>5</v>
      </c>
      <c r="G11" s="7">
        <v>2</v>
      </c>
      <c r="H11" s="7">
        <v>2</v>
      </c>
      <c r="I11" s="7">
        <v>1</v>
      </c>
      <c r="J11" s="7">
        <v>1</v>
      </c>
      <c r="K11" s="7">
        <v>9</v>
      </c>
      <c r="L11" s="7">
        <f t="shared" si="0"/>
        <v>40</v>
      </c>
    </row>
    <row r="12" spans="1:12" s="8" customFormat="1" ht="27.75" customHeight="1" x14ac:dyDescent="0.35">
      <c r="A12" s="6" t="s">
        <v>3</v>
      </c>
      <c r="B12" s="7">
        <v>1</v>
      </c>
      <c r="C12" s="7">
        <v>4</v>
      </c>
      <c r="D12" s="7">
        <v>5</v>
      </c>
      <c r="E12" s="7">
        <v>0</v>
      </c>
      <c r="F12" s="7">
        <v>2</v>
      </c>
      <c r="G12" s="7">
        <v>3</v>
      </c>
      <c r="H12" s="7">
        <v>2</v>
      </c>
      <c r="I12" s="7">
        <v>4</v>
      </c>
      <c r="J12" s="7">
        <v>2</v>
      </c>
      <c r="K12" s="7">
        <v>2</v>
      </c>
      <c r="L12" s="7">
        <f t="shared" si="0"/>
        <v>25</v>
      </c>
    </row>
    <row r="13" spans="1:12" s="8" customFormat="1" ht="27.75" customHeight="1" x14ac:dyDescent="0.35">
      <c r="A13" s="6" t="s">
        <v>5</v>
      </c>
      <c r="B13" s="7">
        <v>3</v>
      </c>
      <c r="C13" s="7">
        <v>9</v>
      </c>
      <c r="D13" s="7">
        <v>0</v>
      </c>
      <c r="E13" s="7">
        <v>8</v>
      </c>
      <c r="F13" s="7">
        <v>1</v>
      </c>
      <c r="G13" s="7">
        <v>7</v>
      </c>
      <c r="H13" s="7">
        <v>4</v>
      </c>
      <c r="I13" s="7">
        <v>5</v>
      </c>
      <c r="J13" s="7">
        <v>8</v>
      </c>
      <c r="K13" s="7">
        <v>7</v>
      </c>
      <c r="L13" s="7">
        <f t="shared" si="0"/>
        <v>52</v>
      </c>
    </row>
    <row r="14" spans="1:12" s="8" customFormat="1" ht="27.75" customHeight="1" x14ac:dyDescent="0.35">
      <c r="A14" s="6" t="s">
        <v>8</v>
      </c>
      <c r="B14" s="7">
        <v>6</v>
      </c>
      <c r="C14" s="7">
        <v>1</v>
      </c>
      <c r="D14" s="7">
        <v>5</v>
      </c>
      <c r="E14" s="7">
        <v>5</v>
      </c>
      <c r="F14" s="7">
        <v>1</v>
      </c>
      <c r="G14" s="7">
        <v>8</v>
      </c>
      <c r="H14" s="7">
        <v>2</v>
      </c>
      <c r="I14" s="7">
        <v>0</v>
      </c>
      <c r="J14" s="7">
        <v>0</v>
      </c>
      <c r="K14" s="7">
        <v>0</v>
      </c>
      <c r="L14" s="7">
        <f t="shared" si="0"/>
        <v>28</v>
      </c>
    </row>
    <row r="15" spans="1:12" s="8" customFormat="1" ht="27.75" customHeight="1" x14ac:dyDescent="0.35">
      <c r="A15" s="6" t="s">
        <v>10</v>
      </c>
      <c r="B15" s="7">
        <v>6</v>
      </c>
      <c r="C15" s="7">
        <v>6</v>
      </c>
      <c r="D15" s="7">
        <v>3</v>
      </c>
      <c r="E15" s="7">
        <v>3</v>
      </c>
      <c r="F15" s="7">
        <v>4</v>
      </c>
      <c r="G15" s="7">
        <v>10</v>
      </c>
      <c r="H15" s="7">
        <v>13</v>
      </c>
      <c r="I15" s="7">
        <v>7</v>
      </c>
      <c r="J15" s="7">
        <v>5</v>
      </c>
      <c r="K15" s="7">
        <v>3</v>
      </c>
      <c r="L15" s="7">
        <f t="shared" si="0"/>
        <v>60</v>
      </c>
    </row>
    <row r="16" spans="1:12" s="8" customFormat="1" ht="27.75" customHeight="1" x14ac:dyDescent="0.35">
      <c r="A16" s="6" t="s">
        <v>11</v>
      </c>
      <c r="B16" s="7">
        <v>10</v>
      </c>
      <c r="C16" s="7">
        <v>7</v>
      </c>
      <c r="D16" s="7">
        <v>9</v>
      </c>
      <c r="E16" s="7">
        <v>6</v>
      </c>
      <c r="F16" s="7">
        <v>0</v>
      </c>
      <c r="G16" s="7">
        <v>6</v>
      </c>
      <c r="H16" s="7">
        <v>2</v>
      </c>
      <c r="I16" s="7">
        <v>10</v>
      </c>
      <c r="J16" s="7">
        <v>7</v>
      </c>
      <c r="K16" s="7">
        <v>8</v>
      </c>
      <c r="L16" s="7">
        <f t="shared" si="0"/>
        <v>65</v>
      </c>
    </row>
    <row r="17" spans="1:12" s="8" customFormat="1" ht="27.75" customHeight="1" x14ac:dyDescent="0.35">
      <c r="A17" s="6" t="s">
        <v>12</v>
      </c>
      <c r="B17" s="7">
        <v>8</v>
      </c>
      <c r="C17" s="7">
        <v>5</v>
      </c>
      <c r="D17" s="7">
        <v>2</v>
      </c>
      <c r="E17" s="7">
        <v>5</v>
      </c>
      <c r="F17" s="7">
        <v>6</v>
      </c>
      <c r="G17" s="7">
        <v>5</v>
      </c>
      <c r="H17" s="7">
        <v>0</v>
      </c>
      <c r="I17" s="7">
        <v>2</v>
      </c>
      <c r="J17" s="7">
        <v>8</v>
      </c>
      <c r="K17" s="7">
        <v>6</v>
      </c>
      <c r="L17" s="7">
        <f t="shared" si="0"/>
        <v>47</v>
      </c>
    </row>
    <row r="18" spans="1:12" s="8" customFormat="1" ht="27.75" customHeight="1" x14ac:dyDescent="0.35">
      <c r="A18" s="6" t="s">
        <v>13</v>
      </c>
      <c r="B18" s="7">
        <v>9</v>
      </c>
      <c r="C18" s="7">
        <v>2</v>
      </c>
      <c r="D18" s="7">
        <v>2</v>
      </c>
      <c r="E18" s="7">
        <v>4</v>
      </c>
      <c r="F18" s="7">
        <v>2</v>
      </c>
      <c r="G18" s="7">
        <v>4</v>
      </c>
      <c r="H18" s="7">
        <v>5</v>
      </c>
      <c r="I18" s="7">
        <v>7</v>
      </c>
      <c r="J18" s="7">
        <v>1</v>
      </c>
      <c r="K18" s="7">
        <v>6</v>
      </c>
      <c r="L18" s="7">
        <f t="shared" si="0"/>
        <v>42</v>
      </c>
    </row>
    <row r="19" spans="1:12" s="8" customFormat="1" ht="27.75" customHeight="1" x14ac:dyDescent="0.35">
      <c r="A19" s="6" t="s">
        <v>14</v>
      </c>
      <c r="B19" s="7">
        <v>0</v>
      </c>
      <c r="C19" s="7">
        <v>1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2</v>
      </c>
      <c r="K19" s="7">
        <v>4</v>
      </c>
      <c r="L19" s="7">
        <f t="shared" si="0"/>
        <v>8</v>
      </c>
    </row>
    <row r="20" spans="1:12" s="8" customFormat="1" ht="27.75" customHeight="1" x14ac:dyDescent="0.35">
      <c r="A20" s="6" t="s">
        <v>15</v>
      </c>
      <c r="B20" s="7">
        <v>6</v>
      </c>
      <c r="C20" s="7">
        <v>8</v>
      </c>
      <c r="D20" s="7">
        <v>6</v>
      </c>
      <c r="E20" s="7">
        <v>5</v>
      </c>
      <c r="F20" s="7">
        <v>6</v>
      </c>
      <c r="G20" s="7">
        <v>5</v>
      </c>
      <c r="H20" s="7">
        <v>4</v>
      </c>
      <c r="I20" s="7">
        <v>5</v>
      </c>
      <c r="J20" s="7">
        <v>6</v>
      </c>
      <c r="K20" s="7">
        <v>7</v>
      </c>
      <c r="L20" s="7">
        <f t="shared" si="0"/>
        <v>58</v>
      </c>
    </row>
    <row r="21" spans="1:12" s="8" customFormat="1" ht="27.75" customHeight="1" x14ac:dyDescent="0.35">
      <c r="A21" s="6" t="s">
        <v>16</v>
      </c>
      <c r="B21" s="7">
        <v>3</v>
      </c>
      <c r="C21" s="7">
        <v>2</v>
      </c>
      <c r="D21" s="7">
        <v>0</v>
      </c>
      <c r="E21" s="7">
        <v>7</v>
      </c>
      <c r="F21" s="7">
        <v>0</v>
      </c>
      <c r="G21" s="7">
        <v>9</v>
      </c>
      <c r="H21" s="7">
        <v>8</v>
      </c>
      <c r="I21" s="7">
        <v>3</v>
      </c>
      <c r="J21" s="7">
        <v>5</v>
      </c>
      <c r="K21" s="7">
        <v>0</v>
      </c>
      <c r="L21" s="7">
        <f t="shared" si="0"/>
        <v>37</v>
      </c>
    </row>
    <row r="22" spans="1:12" s="8" customFormat="1" ht="27.75" customHeight="1" x14ac:dyDescent="0.35">
      <c r="A22" s="6" t="s">
        <v>17</v>
      </c>
      <c r="B22" s="7">
        <v>11</v>
      </c>
      <c r="C22" s="7">
        <v>9</v>
      </c>
      <c r="D22" s="7">
        <v>16</v>
      </c>
      <c r="E22" s="7">
        <v>11</v>
      </c>
      <c r="F22" s="7">
        <v>12</v>
      </c>
      <c r="G22" s="7">
        <v>4</v>
      </c>
      <c r="H22" s="7">
        <v>1</v>
      </c>
      <c r="I22" s="7">
        <v>6</v>
      </c>
      <c r="J22" s="7">
        <v>7</v>
      </c>
      <c r="K22" s="7">
        <v>10</v>
      </c>
      <c r="L22" s="7">
        <f t="shared" si="0"/>
        <v>87</v>
      </c>
    </row>
    <row r="23" spans="1:12" s="8" customFormat="1" ht="27.75" customHeight="1" x14ac:dyDescent="0.35">
      <c r="A23" s="6" t="s">
        <v>18</v>
      </c>
      <c r="B23" s="7">
        <v>3</v>
      </c>
      <c r="C23" s="7">
        <v>5</v>
      </c>
      <c r="D23" s="7">
        <v>0</v>
      </c>
      <c r="E23" s="7">
        <v>2</v>
      </c>
      <c r="F23" s="7">
        <v>0</v>
      </c>
      <c r="G23" s="7">
        <v>2</v>
      </c>
      <c r="H23" s="7">
        <v>4</v>
      </c>
      <c r="I23" s="7">
        <v>0</v>
      </c>
      <c r="J23" s="7">
        <v>0</v>
      </c>
      <c r="K23" s="7">
        <v>0</v>
      </c>
      <c r="L23" s="7">
        <f t="shared" si="0"/>
        <v>16</v>
      </c>
    </row>
    <row r="24" spans="1:12" s="8" customFormat="1" ht="27.75" customHeight="1" x14ac:dyDescent="0.35">
      <c r="A24" s="6" t="s">
        <v>20</v>
      </c>
      <c r="B24" s="7">
        <v>2</v>
      </c>
      <c r="C24" s="7">
        <v>3</v>
      </c>
      <c r="D24" s="7">
        <v>3</v>
      </c>
      <c r="E24" s="7">
        <v>0</v>
      </c>
      <c r="F24" s="7">
        <v>2</v>
      </c>
      <c r="G24" s="7">
        <v>5</v>
      </c>
      <c r="H24" s="7">
        <v>7</v>
      </c>
      <c r="I24" s="7">
        <v>2</v>
      </c>
      <c r="J24" s="7">
        <v>9</v>
      </c>
      <c r="K24" s="7">
        <v>4</v>
      </c>
      <c r="L24" s="7">
        <f t="shared" si="0"/>
        <v>37</v>
      </c>
    </row>
    <row r="25" spans="1:12" s="8" customFormat="1" ht="27.75" customHeight="1" x14ac:dyDescent="0.35">
      <c r="A25" s="6" t="s">
        <v>21</v>
      </c>
      <c r="B25" s="7">
        <v>2</v>
      </c>
      <c r="C25" s="7">
        <v>5</v>
      </c>
      <c r="D25" s="7">
        <v>0</v>
      </c>
      <c r="E25" s="7">
        <v>2</v>
      </c>
      <c r="F25" s="7">
        <v>4</v>
      </c>
      <c r="G25" s="7">
        <v>5</v>
      </c>
      <c r="H25" s="7">
        <v>0</v>
      </c>
      <c r="I25" s="7">
        <v>3</v>
      </c>
      <c r="J25" s="7">
        <v>0</v>
      </c>
      <c r="K25" s="7">
        <v>5</v>
      </c>
      <c r="L25" s="7">
        <f t="shared" si="0"/>
        <v>26</v>
      </c>
    </row>
    <row r="26" spans="1:12" s="8" customFormat="1" ht="27.75" customHeight="1" x14ac:dyDescent="0.35">
      <c r="A26" s="6" t="s">
        <v>22</v>
      </c>
      <c r="B26" s="7">
        <v>1</v>
      </c>
      <c r="C26" s="7">
        <v>0</v>
      </c>
      <c r="D26" s="7">
        <v>4</v>
      </c>
      <c r="E26" s="7">
        <v>4</v>
      </c>
      <c r="F26" s="7">
        <v>6</v>
      </c>
      <c r="G26" s="7">
        <v>2</v>
      </c>
      <c r="H26" s="7">
        <v>6</v>
      </c>
      <c r="I26" s="7">
        <v>12</v>
      </c>
      <c r="J26" s="7">
        <v>5</v>
      </c>
      <c r="K26" s="7">
        <v>8</v>
      </c>
      <c r="L26" s="7">
        <f t="shared" si="0"/>
        <v>48</v>
      </c>
    </row>
    <row r="27" spans="1:12" s="8" customFormat="1" ht="27.75" customHeight="1" x14ac:dyDescent="0.35">
      <c r="A27" s="6" t="s">
        <v>23</v>
      </c>
      <c r="B27" s="7">
        <v>11</v>
      </c>
      <c r="C27" s="7">
        <v>0</v>
      </c>
      <c r="D27" s="7">
        <v>4</v>
      </c>
      <c r="E27" s="7">
        <v>8</v>
      </c>
      <c r="F27" s="7">
        <v>8</v>
      </c>
      <c r="G27" s="7">
        <v>8</v>
      </c>
      <c r="H27" s="7">
        <v>0</v>
      </c>
      <c r="I27" s="7">
        <v>4</v>
      </c>
      <c r="J27" s="7">
        <v>7</v>
      </c>
      <c r="K27" s="7">
        <v>10</v>
      </c>
      <c r="L27" s="7">
        <f t="shared" si="0"/>
        <v>60</v>
      </c>
    </row>
    <row r="28" spans="1:12" s="8" customFormat="1" ht="27.75" customHeight="1" x14ac:dyDescent="0.35">
      <c r="A28" s="6" t="s">
        <v>19</v>
      </c>
      <c r="B28" s="7">
        <v>0</v>
      </c>
      <c r="C28" s="7">
        <v>0</v>
      </c>
      <c r="D28" s="7">
        <v>0</v>
      </c>
      <c r="E28" s="7">
        <v>5</v>
      </c>
      <c r="F28" s="7">
        <v>2</v>
      </c>
      <c r="G28" s="7">
        <v>4</v>
      </c>
      <c r="H28" s="7">
        <v>3</v>
      </c>
      <c r="I28" s="7">
        <v>4</v>
      </c>
      <c r="J28" s="7">
        <v>5</v>
      </c>
      <c r="K28" s="7">
        <v>0</v>
      </c>
      <c r="L28" s="7">
        <f t="shared" si="0"/>
        <v>23</v>
      </c>
    </row>
    <row r="29" spans="1:12" s="8" customFormat="1" ht="27.75" customHeight="1" x14ac:dyDescent="0.35">
      <c r="A29" s="6" t="s">
        <v>26</v>
      </c>
      <c r="B29" s="7">
        <v>3</v>
      </c>
      <c r="C29" s="7">
        <v>6</v>
      </c>
      <c r="D29" s="7">
        <v>8</v>
      </c>
      <c r="E29" s="7">
        <v>10</v>
      </c>
      <c r="F29" s="7">
        <v>3</v>
      </c>
      <c r="G29" s="7">
        <v>7</v>
      </c>
      <c r="H29" s="7">
        <v>10</v>
      </c>
      <c r="I29" s="7">
        <v>7</v>
      </c>
      <c r="J29" s="7">
        <v>4</v>
      </c>
      <c r="K29" s="7">
        <v>1</v>
      </c>
      <c r="L29" s="7">
        <f t="shared" si="0"/>
        <v>59</v>
      </c>
    </row>
    <row r="30" spans="1:12" s="8" customFormat="1" ht="27.75" customHeight="1" x14ac:dyDescent="0.35">
      <c r="A30" s="6" t="s">
        <v>25</v>
      </c>
      <c r="B30" s="7">
        <v>3</v>
      </c>
      <c r="C30" s="7">
        <v>1</v>
      </c>
      <c r="D30" s="7">
        <v>0</v>
      </c>
      <c r="E30" s="7">
        <v>0</v>
      </c>
      <c r="F30" s="7">
        <v>7</v>
      </c>
      <c r="G30" s="7">
        <v>9</v>
      </c>
      <c r="H30" s="7">
        <v>0</v>
      </c>
      <c r="I30" s="7">
        <v>3</v>
      </c>
      <c r="J30" s="7">
        <v>0</v>
      </c>
      <c r="K30" s="7">
        <v>3</v>
      </c>
      <c r="L30" s="7">
        <f t="shared" si="0"/>
        <v>26</v>
      </c>
    </row>
    <row r="31" spans="1:12" s="8" customFormat="1" ht="27.75" customHeight="1" x14ac:dyDescent="0.35">
      <c r="A31" s="6" t="s">
        <v>28</v>
      </c>
      <c r="B31" s="7">
        <v>4</v>
      </c>
      <c r="C31" s="7">
        <v>0</v>
      </c>
      <c r="D31" s="7">
        <v>0</v>
      </c>
      <c r="E31" s="7">
        <v>3</v>
      </c>
      <c r="F31" s="7">
        <v>9</v>
      </c>
      <c r="G31" s="7">
        <v>0</v>
      </c>
      <c r="H31" s="7">
        <v>7</v>
      </c>
      <c r="I31" s="7">
        <v>2</v>
      </c>
      <c r="J31" s="7">
        <v>2</v>
      </c>
      <c r="K31" s="7">
        <v>3</v>
      </c>
      <c r="L31" s="7">
        <f t="shared" si="0"/>
        <v>30</v>
      </c>
    </row>
    <row r="32" spans="1:12" s="8" customFormat="1" ht="27.75" customHeight="1" x14ac:dyDescent="0.35">
      <c r="A32" s="6" t="s">
        <v>27</v>
      </c>
      <c r="B32" s="7">
        <v>13</v>
      </c>
      <c r="C32" s="7">
        <v>2</v>
      </c>
      <c r="D32" s="7">
        <v>2</v>
      </c>
      <c r="E32" s="7">
        <v>6</v>
      </c>
      <c r="F32" s="7">
        <v>6</v>
      </c>
      <c r="G32" s="7">
        <v>5</v>
      </c>
      <c r="H32" s="7">
        <v>1</v>
      </c>
      <c r="I32" s="7">
        <v>9</v>
      </c>
      <c r="J32" s="7">
        <v>3</v>
      </c>
      <c r="K32" s="7">
        <v>6</v>
      </c>
      <c r="L32" s="7">
        <f t="shared" si="0"/>
        <v>53</v>
      </c>
    </row>
  </sheetData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M11" sqref="M11"/>
    </sheetView>
  </sheetViews>
  <sheetFormatPr defaultRowHeight="15" x14ac:dyDescent="0.25"/>
  <cols>
    <col min="1" max="1" width="40" customWidth="1"/>
    <col min="2" max="2" width="23.85546875" bestFit="1" customWidth="1"/>
    <col min="3" max="3" width="16" bestFit="1" customWidth="1"/>
    <col min="4" max="4" width="12.42578125" bestFit="1" customWidth="1"/>
  </cols>
  <sheetData>
    <row r="1" spans="1:7" s="1" customFormat="1" ht="21" x14ac:dyDescent="0.35">
      <c r="A1" s="1" t="s">
        <v>29</v>
      </c>
      <c r="E1" s="2" t="s">
        <v>61</v>
      </c>
    </row>
    <row r="2" spans="1:7" x14ac:dyDescent="0.25">
      <c r="A2" s="3" t="s">
        <v>31</v>
      </c>
    </row>
    <row r="3" spans="1:7" ht="18.75" x14ac:dyDescent="0.3">
      <c r="A3" s="4" t="s">
        <v>32</v>
      </c>
      <c r="B3" s="4" t="s">
        <v>62</v>
      </c>
      <c r="C3" s="4" t="s">
        <v>63</v>
      </c>
      <c r="D3" s="4" t="s">
        <v>40</v>
      </c>
      <c r="E3" s="4" t="s">
        <v>34</v>
      </c>
    </row>
    <row r="4" spans="1:7" s="8" customFormat="1" ht="27.75" customHeight="1" x14ac:dyDescent="0.35">
      <c r="A4" s="6" t="s">
        <v>11</v>
      </c>
      <c r="B4" s="7">
        <f>SUMIF(НТЛ!O:O,$A4,НТЛ!P:P)</f>
        <v>116</v>
      </c>
      <c r="C4" s="7">
        <f>SUMIF(БО!A:A,$A4,БО!L:L)</f>
        <v>128</v>
      </c>
      <c r="D4" s="7">
        <f>SUMIF(Комплект!A:A,$A4,Комплект!L:L)</f>
        <v>65</v>
      </c>
      <c r="E4" s="7">
        <f>SUM(B4:D4)</f>
        <v>309</v>
      </c>
      <c r="F4" s="8" t="s">
        <v>46</v>
      </c>
    </row>
    <row r="5" spans="1:7" s="8" customFormat="1" ht="27.75" customHeight="1" x14ac:dyDescent="0.35">
      <c r="A5" s="21" t="s">
        <v>26</v>
      </c>
      <c r="B5" s="7">
        <f>SUMIF(НТЛ!O:O,$A5,НТЛ!P:P)</f>
        <v>131</v>
      </c>
      <c r="C5" s="7">
        <f>SUMIF(БО!A:A,$A5,БО!L:L)</f>
        <v>108</v>
      </c>
      <c r="D5" s="7">
        <f>SUMIF(Комплект!A:A,$A5,Комплект!L:L)</f>
        <v>59</v>
      </c>
      <c r="E5" s="7">
        <f>SUM(B5:D5)</f>
        <v>298</v>
      </c>
      <c r="F5" s="8" t="s">
        <v>47</v>
      </c>
    </row>
    <row r="6" spans="1:7" s="8" customFormat="1" ht="27.75" customHeight="1" x14ac:dyDescent="0.35">
      <c r="A6" s="22" t="s">
        <v>4</v>
      </c>
      <c r="B6" s="7">
        <f>SUMIF(НТЛ!O:O,$A6,НТЛ!P:P)</f>
        <v>113</v>
      </c>
      <c r="C6" s="7">
        <f>SUMIF(БО!A:A,$A6,БО!L:L)</f>
        <v>103</v>
      </c>
      <c r="D6" s="7">
        <f>SUMIF(Комплект!A:A,$A6,Комплект!L:L)</f>
        <v>67</v>
      </c>
      <c r="E6" s="7">
        <f>SUM(B6:D6)</f>
        <v>283</v>
      </c>
      <c r="F6" s="8" t="s">
        <v>50</v>
      </c>
    </row>
    <row r="7" spans="1:7" s="8" customFormat="1" ht="27.75" customHeight="1" x14ac:dyDescent="0.35">
      <c r="A7" s="21" t="s">
        <v>22</v>
      </c>
      <c r="B7" s="7">
        <f>SUMIF(НТЛ!O:O,$A7,НТЛ!P:P)</f>
        <v>111</v>
      </c>
      <c r="C7" s="7">
        <f>SUMIF(БО!A:A,$A7,БО!L:L)</f>
        <v>113</v>
      </c>
      <c r="D7" s="7">
        <f>SUMIF(Комплект!A:A,$A7,Комплект!L:L)</f>
        <v>48</v>
      </c>
      <c r="E7" s="7">
        <f>SUM(B7:D7)</f>
        <v>272</v>
      </c>
      <c r="F7" s="8" t="s">
        <v>48</v>
      </c>
    </row>
    <row r="8" spans="1:7" s="8" customFormat="1" ht="27.75" customHeight="1" x14ac:dyDescent="0.35">
      <c r="A8" s="21" t="s">
        <v>27</v>
      </c>
      <c r="B8" s="7">
        <f>SUMIF(НТЛ!O:O,$A8,НТЛ!P:P)</f>
        <v>113</v>
      </c>
      <c r="C8" s="7">
        <f>SUMIF(БО!A:A,$A8,БО!L:L)</f>
        <v>106</v>
      </c>
      <c r="D8" s="7">
        <f>SUMIF(Комплект!A:A,$A8,Комплект!L:L)</f>
        <v>53</v>
      </c>
      <c r="E8" s="7">
        <f>SUM(B8:D8)</f>
        <v>272</v>
      </c>
      <c r="F8" s="8" t="s">
        <v>48</v>
      </c>
      <c r="G8" s="42" t="s">
        <v>64</v>
      </c>
    </row>
    <row r="9" spans="1:7" s="8" customFormat="1" ht="27.75" customHeight="1" x14ac:dyDescent="0.35">
      <c r="A9" s="6" t="s">
        <v>15</v>
      </c>
      <c r="B9" s="7">
        <f>SUMIF(НТЛ!O:O,$A9,НТЛ!P:P)</f>
        <v>128</v>
      </c>
      <c r="C9" s="7">
        <f>SUMIF(БО!A:A,$A9,БО!L:L)</f>
        <v>83</v>
      </c>
      <c r="D9" s="7">
        <f>SUMIF(Комплект!A:A,$A9,Комплект!L:L)</f>
        <v>58</v>
      </c>
      <c r="E9" s="7">
        <f>SUM(B9:D9)</f>
        <v>269</v>
      </c>
      <c r="F9" s="8" t="s">
        <v>46</v>
      </c>
    </row>
    <row r="10" spans="1:7" s="8" customFormat="1" ht="27.75" customHeight="1" x14ac:dyDescent="0.35">
      <c r="A10" s="22" t="s">
        <v>6</v>
      </c>
      <c r="B10" s="7">
        <f>SUMIF(НТЛ!O:O,$A10,НТЛ!P:P)</f>
        <v>95</v>
      </c>
      <c r="C10" s="7">
        <f>SUMIF(БО!A:A,$A10,БО!L:L)</f>
        <v>111</v>
      </c>
      <c r="D10" s="7">
        <f>SUMIF(Комплект!A:A,$A10,Комплект!L:L)</f>
        <v>60</v>
      </c>
      <c r="E10" s="7">
        <f>SUM(B10:D10)</f>
        <v>266</v>
      </c>
      <c r="F10" s="8" t="s">
        <v>51</v>
      </c>
    </row>
    <row r="11" spans="1:7" s="8" customFormat="1" ht="27.75" customHeight="1" x14ac:dyDescent="0.35">
      <c r="A11" s="21" t="s">
        <v>2</v>
      </c>
      <c r="B11" s="7">
        <f>SUMIF(НТЛ!O:O,$A11,НТЛ!P:P)</f>
        <v>105</v>
      </c>
      <c r="C11" s="7">
        <f>SUMIF(БО!A:A,$A11,БО!L:L)</f>
        <v>116</v>
      </c>
      <c r="D11" s="7">
        <f>SUMIF(Комплект!A:A,$A11,Комплект!L:L)</f>
        <v>40</v>
      </c>
      <c r="E11" s="7">
        <f>SUM(B11:D11)</f>
        <v>261</v>
      </c>
      <c r="F11" s="8" t="s">
        <v>49</v>
      </c>
    </row>
    <row r="12" spans="1:7" s="8" customFormat="1" ht="27.75" customHeight="1" x14ac:dyDescent="0.35">
      <c r="A12" s="6" t="s">
        <v>17</v>
      </c>
      <c r="B12" s="7">
        <f>SUMIF(НТЛ!O:O,$A12,НТЛ!P:P)</f>
        <v>98</v>
      </c>
      <c r="C12" s="7">
        <f>SUMIF(БО!A:A,$A12,БО!L:L)</f>
        <v>75</v>
      </c>
      <c r="D12" s="7">
        <f>SUMIF(Комплект!A:A,$A12,Комплект!L:L)</f>
        <v>87</v>
      </c>
      <c r="E12" s="7">
        <f>SUM(B12:D12)</f>
        <v>260</v>
      </c>
    </row>
    <row r="13" spans="1:7" s="8" customFormat="1" ht="27.75" customHeight="1" x14ac:dyDescent="0.35">
      <c r="A13" s="6" t="s">
        <v>3</v>
      </c>
      <c r="B13" s="7">
        <f>SUMIF(НТЛ!O:O,$A13,НТЛ!P:P)</f>
        <v>114</v>
      </c>
      <c r="C13" s="7">
        <f>SUMIF(БО!A:A,$A13,БО!L:L)</f>
        <v>112</v>
      </c>
      <c r="D13" s="7">
        <f>SUMIF(Комплект!A:A,$A13,Комплект!L:L)</f>
        <v>25</v>
      </c>
      <c r="E13" s="7">
        <f>SUM(B13:D13)</f>
        <v>251</v>
      </c>
    </row>
    <row r="14" spans="1:7" s="8" customFormat="1" ht="27.75" customHeight="1" x14ac:dyDescent="0.35">
      <c r="A14" s="6" t="s">
        <v>12</v>
      </c>
      <c r="B14" s="7">
        <f>SUMIF(НТЛ!O:O,$A14,НТЛ!P:P)</f>
        <v>103</v>
      </c>
      <c r="C14" s="7">
        <f>SUMIF(БО!A:A,$A14,БО!L:L)</f>
        <v>99</v>
      </c>
      <c r="D14" s="7">
        <f>SUMIF(Комплект!A:A,$A14,Комплект!L:L)</f>
        <v>47</v>
      </c>
      <c r="E14" s="7">
        <f>SUM(B14:D14)</f>
        <v>249</v>
      </c>
    </row>
    <row r="15" spans="1:7" s="8" customFormat="1" ht="27.75" customHeight="1" x14ac:dyDescent="0.35">
      <c r="A15" s="6" t="s">
        <v>1</v>
      </c>
      <c r="B15" s="7">
        <f>SUMIF(НТЛ!O:O,$A15,НТЛ!P:P)</f>
        <v>103</v>
      </c>
      <c r="C15" s="7">
        <f>SUMIF(БО!A:A,$A15,БО!L:L)</f>
        <v>106</v>
      </c>
      <c r="D15" s="7">
        <f>SUMIF(Комплект!A:A,$A15,Комплект!L:L)</f>
        <v>38</v>
      </c>
      <c r="E15" s="7">
        <f>SUM(B15:D15)</f>
        <v>247</v>
      </c>
    </row>
    <row r="16" spans="1:7" s="8" customFormat="1" ht="27.75" customHeight="1" x14ac:dyDescent="0.35">
      <c r="A16" s="22" t="s">
        <v>9</v>
      </c>
      <c r="B16" s="7">
        <f>SUMIF(НТЛ!O:O,$A16,НТЛ!P:P)</f>
        <v>74</v>
      </c>
      <c r="C16" s="7">
        <f>SUMIF(БО!A:A,$A16,БО!L:L)</f>
        <v>116</v>
      </c>
      <c r="D16" s="7">
        <f>SUMIF(Комплект!A:A,$A16,Комплект!L:L)</f>
        <v>55</v>
      </c>
      <c r="E16" s="7">
        <f>SUM(B16:D16)</f>
        <v>245</v>
      </c>
      <c r="F16" s="8" t="s">
        <v>52</v>
      </c>
    </row>
    <row r="17" spans="1:5" s="8" customFormat="1" ht="27.75" customHeight="1" x14ac:dyDescent="0.35">
      <c r="A17" s="6" t="s">
        <v>23</v>
      </c>
      <c r="B17" s="7">
        <f>SUMIF(НТЛ!O:O,$A17,НТЛ!P:P)</f>
        <v>125</v>
      </c>
      <c r="C17" s="7">
        <f>SUMIF(БО!A:A,$A17,БО!L:L)</f>
        <v>60</v>
      </c>
      <c r="D17" s="7">
        <f>SUMIF(Комплект!A:A,$A17,Комплект!L:L)</f>
        <v>60</v>
      </c>
      <c r="E17" s="7">
        <f>SUM(B17:D17)</f>
        <v>245</v>
      </c>
    </row>
    <row r="18" spans="1:5" s="8" customFormat="1" ht="27.75" customHeight="1" x14ac:dyDescent="0.35">
      <c r="A18" s="6" t="s">
        <v>7</v>
      </c>
      <c r="B18" s="7">
        <f>SUMIF(НТЛ!O:O,$A18,НТЛ!P:P)</f>
        <v>77</v>
      </c>
      <c r="C18" s="7">
        <f>SUMIF(БО!A:A,$A18,БО!L:L)</f>
        <v>116</v>
      </c>
      <c r="D18" s="7">
        <f>SUMIF(Комплект!A:A,$A18,Комплект!L:L)</f>
        <v>22</v>
      </c>
      <c r="E18" s="7">
        <f>SUM(B18:D18)</f>
        <v>215</v>
      </c>
    </row>
    <row r="19" spans="1:5" s="8" customFormat="1" ht="27.75" customHeight="1" x14ac:dyDescent="0.35">
      <c r="A19" s="6" t="s">
        <v>0</v>
      </c>
      <c r="B19" s="7">
        <f>SUMIF(НТЛ!O:O,$A19,НТЛ!P:P)</f>
        <v>53</v>
      </c>
      <c r="C19" s="7">
        <f>SUMIF(БО!A:A,$A19,БО!L:L)</f>
        <v>117</v>
      </c>
      <c r="D19" s="7">
        <f>SUMIF(Комплект!A:A,$A19,Комплект!L:L)</f>
        <v>42</v>
      </c>
      <c r="E19" s="7">
        <f>SUM(B19:D19)</f>
        <v>212</v>
      </c>
    </row>
    <row r="20" spans="1:5" s="8" customFormat="1" ht="27.75" customHeight="1" x14ac:dyDescent="0.35">
      <c r="A20" s="6" t="s">
        <v>10</v>
      </c>
      <c r="B20" s="7">
        <f>SUMIF(НТЛ!O:O,$A20,НТЛ!P:P)</f>
        <v>80</v>
      </c>
      <c r="C20" s="7">
        <f>SUMIF(БО!A:A,$A20,БО!L:L)</f>
        <v>67</v>
      </c>
      <c r="D20" s="7">
        <f>SUMIF(Комплект!A:A,$A20,Комплект!L:L)</f>
        <v>60</v>
      </c>
      <c r="E20" s="7">
        <f>SUM(B20:D20)</f>
        <v>207</v>
      </c>
    </row>
    <row r="21" spans="1:5" s="8" customFormat="1" ht="27.75" customHeight="1" x14ac:dyDescent="0.35">
      <c r="A21" s="6" t="s">
        <v>24</v>
      </c>
      <c r="B21" s="7">
        <f>SUMIF(НТЛ!O:O,$A21,НТЛ!P:P)</f>
        <v>60</v>
      </c>
      <c r="C21" s="7">
        <f>SUMIF(БО!A:A,$A21,БО!L:L)</f>
        <v>88</v>
      </c>
      <c r="D21" s="7">
        <f>SUMIF(Комплект!A:A,$A21,Комплект!L:L)</f>
        <v>49</v>
      </c>
      <c r="E21" s="7">
        <f>SUM(B21:D21)</f>
        <v>197</v>
      </c>
    </row>
    <row r="22" spans="1:5" s="8" customFormat="1" ht="27.75" customHeight="1" x14ac:dyDescent="0.35">
      <c r="A22" s="6" t="s">
        <v>5</v>
      </c>
      <c r="B22" s="7">
        <f>SUMIF(НТЛ!O:O,$A22,НТЛ!P:P)</f>
        <v>113</v>
      </c>
      <c r="C22" s="7">
        <f>SUMIF(БО!A:A,$A22,БО!L:L)</f>
        <v>31</v>
      </c>
      <c r="D22" s="7">
        <f>SUMIF(Комплект!A:A,$A22,Комплект!L:L)</f>
        <v>52</v>
      </c>
      <c r="E22" s="7">
        <f>SUM(B22:D22)</f>
        <v>196</v>
      </c>
    </row>
    <row r="23" spans="1:5" s="8" customFormat="1" ht="27.75" customHeight="1" x14ac:dyDescent="0.35">
      <c r="A23" s="6" t="s">
        <v>20</v>
      </c>
      <c r="B23" s="7">
        <f>SUMIF(НТЛ!O:O,$A23,НТЛ!P:P)</f>
        <v>101</v>
      </c>
      <c r="C23" s="7">
        <f>SUMIF(БО!A:A,$A23,БО!L:L)</f>
        <v>55</v>
      </c>
      <c r="D23" s="7">
        <f>SUMIF(Комплект!A:A,$A23,Комплект!L:L)</f>
        <v>37</v>
      </c>
      <c r="E23" s="7">
        <f>SUM(B23:D23)</f>
        <v>193</v>
      </c>
    </row>
    <row r="24" spans="1:5" s="8" customFormat="1" ht="27.75" customHeight="1" x14ac:dyDescent="0.35">
      <c r="A24" s="6" t="s">
        <v>8</v>
      </c>
      <c r="B24" s="7">
        <f>SUMIF(НТЛ!O:O,$A24,НТЛ!P:P)</f>
        <v>87</v>
      </c>
      <c r="C24" s="7">
        <f>SUMIF(БО!A:A,$A24,БО!L:L)</f>
        <v>74</v>
      </c>
      <c r="D24" s="7">
        <f>SUMIF(Комплект!A:A,$A24,Комплект!L:L)</f>
        <v>28</v>
      </c>
      <c r="E24" s="7">
        <f>SUM(B24:D24)</f>
        <v>189</v>
      </c>
    </row>
    <row r="25" spans="1:5" s="8" customFormat="1" ht="27.75" customHeight="1" x14ac:dyDescent="0.35">
      <c r="A25" s="6" t="s">
        <v>13</v>
      </c>
      <c r="B25" s="7">
        <f>SUMIF(НТЛ!O:O,$A25,НТЛ!P:P)</f>
        <v>99</v>
      </c>
      <c r="C25" s="7">
        <f>SUMIF(БО!A:A,$A25,БО!L:L)</f>
        <v>45</v>
      </c>
      <c r="D25" s="7">
        <f>SUMIF(Комплект!A:A,$A25,Комплект!L:L)</f>
        <v>42</v>
      </c>
      <c r="E25" s="7">
        <f>SUM(B25:D25)</f>
        <v>186</v>
      </c>
    </row>
    <row r="26" spans="1:5" s="8" customFormat="1" ht="27.75" customHeight="1" x14ac:dyDescent="0.35">
      <c r="A26" s="6" t="s">
        <v>16</v>
      </c>
      <c r="B26" s="7">
        <f>SUMIF(НТЛ!O:O,$A26,НТЛ!P:P)</f>
        <v>99</v>
      </c>
      <c r="C26" s="7">
        <f>SUMIF(БО!A:A,$A26,БО!L:L)</f>
        <v>46</v>
      </c>
      <c r="D26" s="7">
        <f>SUMIF(Комплект!A:A,$A26,Комплект!L:L)</f>
        <v>37</v>
      </c>
      <c r="E26" s="7">
        <f>SUM(B26:D26)</f>
        <v>182</v>
      </c>
    </row>
    <row r="27" spans="1:5" s="8" customFormat="1" ht="27.75" customHeight="1" x14ac:dyDescent="0.35">
      <c r="A27" s="6" t="s">
        <v>18</v>
      </c>
      <c r="B27" s="7">
        <f>SUMIF(НТЛ!O:O,$A27,НТЛ!P:P)</f>
        <v>66</v>
      </c>
      <c r="C27" s="7">
        <f>SUMIF(БО!A:A,$A27,БО!L:L)</f>
        <v>77</v>
      </c>
      <c r="D27" s="7">
        <f>SUMIF(Комплект!A:A,$A27,Комплект!L:L)</f>
        <v>16</v>
      </c>
      <c r="E27" s="7">
        <f>SUM(B27:D27)</f>
        <v>159</v>
      </c>
    </row>
    <row r="28" spans="1:5" s="8" customFormat="1" ht="27.75" customHeight="1" x14ac:dyDescent="0.35">
      <c r="A28" s="6" t="s">
        <v>25</v>
      </c>
      <c r="B28" s="7">
        <f>SUMIF(НТЛ!O:O,$A28,НТЛ!P:P)</f>
        <v>90</v>
      </c>
      <c r="C28" s="7">
        <f>SUMIF(БО!A:A,$A28,БО!L:L)</f>
        <v>32</v>
      </c>
      <c r="D28" s="7">
        <f>SUMIF(Комплект!A:A,$A28,Комплект!L:L)</f>
        <v>26</v>
      </c>
      <c r="E28" s="7">
        <f>SUM(B28:D28)</f>
        <v>148</v>
      </c>
    </row>
    <row r="29" spans="1:5" s="8" customFormat="1" ht="27.75" customHeight="1" x14ac:dyDescent="0.35">
      <c r="A29" s="6" t="s">
        <v>14</v>
      </c>
      <c r="B29" s="7">
        <f>SUMIF(НТЛ!O:O,$A29,НТЛ!P:P)</f>
        <v>94</v>
      </c>
      <c r="C29" s="7">
        <f>SUMIF(БО!A:A,$A29,БО!L:L)</f>
        <v>40</v>
      </c>
      <c r="D29" s="7">
        <f>SUMIF(Комплект!A:A,$A29,Комплект!L:L)</f>
        <v>8</v>
      </c>
      <c r="E29" s="7">
        <f>SUM(B29:D29)</f>
        <v>142</v>
      </c>
    </row>
    <row r="30" spans="1:5" s="8" customFormat="1" ht="27.75" customHeight="1" x14ac:dyDescent="0.35">
      <c r="A30" s="6" t="s">
        <v>19</v>
      </c>
      <c r="B30" s="7">
        <f>SUMIF(НТЛ!O:O,$A30,НТЛ!P:P)</f>
        <v>52</v>
      </c>
      <c r="C30" s="7">
        <f>SUMIF(БО!A:A,$A30,БО!L:L)</f>
        <v>66</v>
      </c>
      <c r="D30" s="7">
        <f>SUMIF(Комплект!A:A,$A30,Комплект!L:L)</f>
        <v>23</v>
      </c>
      <c r="E30" s="7">
        <f>SUM(B30:D30)</f>
        <v>141</v>
      </c>
    </row>
    <row r="31" spans="1:5" s="8" customFormat="1" ht="27.75" customHeight="1" x14ac:dyDescent="0.35">
      <c r="A31" s="6" t="s">
        <v>21</v>
      </c>
      <c r="B31" s="7">
        <f>SUMIF(НТЛ!O:O,$A31,НТЛ!P:P)</f>
        <v>62</v>
      </c>
      <c r="C31" s="7">
        <f>SUMIF(БО!A:A,$A31,БО!L:L)</f>
        <v>40</v>
      </c>
      <c r="D31" s="7">
        <f>SUMIF(Комплект!A:A,$A31,Комплект!L:L)</f>
        <v>26</v>
      </c>
      <c r="E31" s="7">
        <f>SUM(B31:D31)</f>
        <v>128</v>
      </c>
    </row>
    <row r="32" spans="1:5" s="8" customFormat="1" ht="27.75" customHeight="1" x14ac:dyDescent="0.35">
      <c r="A32" s="6" t="s">
        <v>28</v>
      </c>
      <c r="B32" s="7">
        <f>SUMIF(НТЛ!O:O,$A32,НТЛ!P:P)</f>
        <v>0</v>
      </c>
      <c r="C32" s="7">
        <f>SUMIF(БО!A:A,$A32,БО!L:L)</f>
        <v>97</v>
      </c>
      <c r="D32" s="7">
        <f>SUMIF(Комплект!A:A,$A32,Комплект!L:L)</f>
        <v>30</v>
      </c>
      <c r="E32" s="7">
        <f>SUM(B32:D32)</f>
        <v>127</v>
      </c>
    </row>
  </sheetData>
  <sortState ref="A4:E32">
    <sortCondition descending="1" ref="E4:E3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opLeftCell="B1" workbookViewId="0">
      <selection activeCell="AF7" sqref="AF7:AF10"/>
    </sheetView>
  </sheetViews>
  <sheetFormatPr defaultRowHeight="21" x14ac:dyDescent="0.35"/>
  <cols>
    <col min="1" max="1" width="42.85546875" customWidth="1"/>
    <col min="2" max="7" width="4.28515625" style="8" customWidth="1"/>
    <col min="8" max="8" width="42.85546875" customWidth="1"/>
    <col min="9" max="13" width="4.28515625" customWidth="1"/>
    <col min="14" max="14" width="32" bestFit="1" customWidth="1"/>
    <col min="15" max="19" width="4.28515625" style="8" customWidth="1"/>
    <col min="20" max="20" width="32" bestFit="1" customWidth="1"/>
    <col min="21" max="25" width="4.28515625" style="8" customWidth="1"/>
    <col min="26" max="26" width="32" bestFit="1" customWidth="1"/>
    <col min="27" max="31" width="4.28515625" style="8" customWidth="1"/>
  </cols>
  <sheetData>
    <row r="1" spans="1:32" s="1" customFormat="1" x14ac:dyDescent="0.35">
      <c r="A1" s="1" t="s">
        <v>29</v>
      </c>
      <c r="M1" s="2" t="s">
        <v>41</v>
      </c>
    </row>
    <row r="2" spans="1:32" x14ac:dyDescent="0.35">
      <c r="A2" s="3" t="s">
        <v>31</v>
      </c>
      <c r="H2" s="3"/>
    </row>
    <row r="3" spans="1:32" ht="21.75" thickBot="1" x14ac:dyDescent="0.4">
      <c r="A3" s="9" t="s">
        <v>32</v>
      </c>
      <c r="B3" s="25">
        <v>1</v>
      </c>
      <c r="C3" s="25">
        <v>2</v>
      </c>
      <c r="D3" s="25">
        <v>3</v>
      </c>
      <c r="E3" s="25">
        <v>4</v>
      </c>
      <c r="F3" s="25">
        <v>5</v>
      </c>
      <c r="G3" s="25" t="s">
        <v>58</v>
      </c>
      <c r="H3" s="4" t="s">
        <v>32</v>
      </c>
      <c r="I3" s="7">
        <v>1</v>
      </c>
      <c r="J3" s="7">
        <v>2</v>
      </c>
      <c r="K3" s="7">
        <v>3</v>
      </c>
      <c r="L3" s="7">
        <v>4</v>
      </c>
      <c r="M3" s="7">
        <v>5</v>
      </c>
      <c r="N3" s="4" t="s">
        <v>32</v>
      </c>
      <c r="O3" s="7">
        <v>1</v>
      </c>
      <c r="P3" s="7">
        <v>2</v>
      </c>
      <c r="Q3" s="7">
        <v>3</v>
      </c>
      <c r="R3" s="7">
        <v>4</v>
      </c>
      <c r="S3" s="7">
        <v>5</v>
      </c>
      <c r="T3" s="4" t="s">
        <v>32</v>
      </c>
      <c r="U3" s="7">
        <v>1</v>
      </c>
      <c r="V3" s="7">
        <v>2</v>
      </c>
      <c r="W3" s="7">
        <v>3</v>
      </c>
      <c r="X3" s="7">
        <v>4</v>
      </c>
      <c r="Y3" s="7">
        <v>5</v>
      </c>
      <c r="Z3" s="4" t="s">
        <v>32</v>
      </c>
      <c r="AA3" s="7">
        <v>1</v>
      </c>
      <c r="AB3" s="7">
        <v>2</v>
      </c>
      <c r="AC3" s="7">
        <v>3</v>
      </c>
      <c r="AD3" s="7">
        <v>4</v>
      </c>
      <c r="AE3" s="7">
        <v>5</v>
      </c>
    </row>
    <row r="4" spans="1:32" ht="30.75" customHeight="1" x14ac:dyDescent="0.35">
      <c r="A4" s="10" t="s">
        <v>7</v>
      </c>
      <c r="B4" s="11">
        <v>0</v>
      </c>
      <c r="C4" s="11">
        <v>0</v>
      </c>
      <c r="D4" s="11">
        <v>1</v>
      </c>
      <c r="E4" s="11"/>
      <c r="F4" s="26"/>
      <c r="G4" s="29"/>
      <c r="H4" s="6" t="s">
        <v>23</v>
      </c>
      <c r="I4" s="6" t="s">
        <v>57</v>
      </c>
      <c r="J4" s="6"/>
      <c r="K4" s="6"/>
      <c r="L4" s="6"/>
      <c r="M4" s="6"/>
      <c r="O4"/>
      <c r="P4"/>
      <c r="Q4"/>
      <c r="R4"/>
      <c r="S4"/>
      <c r="U4"/>
      <c r="V4"/>
      <c r="W4"/>
      <c r="X4"/>
      <c r="Y4"/>
      <c r="AA4"/>
      <c r="AB4"/>
      <c r="AC4"/>
      <c r="AD4"/>
      <c r="AE4"/>
    </row>
    <row r="5" spans="1:32" ht="30.75" customHeight="1" thickBot="1" x14ac:dyDescent="0.4">
      <c r="A5" s="12" t="s">
        <v>23</v>
      </c>
      <c r="B5" s="27">
        <v>2</v>
      </c>
      <c r="C5" s="27">
        <v>1</v>
      </c>
      <c r="D5" s="27">
        <v>2</v>
      </c>
      <c r="E5" s="27"/>
      <c r="F5" s="28"/>
      <c r="G5" s="34"/>
      <c r="H5" s="35"/>
      <c r="I5" s="36"/>
      <c r="J5" s="36"/>
      <c r="K5" s="36"/>
      <c r="L5" s="36"/>
      <c r="M5" s="36"/>
      <c r="N5" s="6" t="s">
        <v>23</v>
      </c>
      <c r="O5" s="27">
        <v>1</v>
      </c>
      <c r="P5" s="27">
        <v>1</v>
      </c>
      <c r="Q5" s="27">
        <v>1</v>
      </c>
      <c r="R5" s="27">
        <v>1</v>
      </c>
      <c r="S5" s="28"/>
      <c r="U5"/>
      <c r="V5"/>
      <c r="W5"/>
      <c r="X5"/>
      <c r="Y5"/>
      <c r="AA5"/>
      <c r="AB5"/>
      <c r="AC5"/>
      <c r="AD5"/>
      <c r="AE5"/>
    </row>
    <row r="6" spans="1:32" ht="30.75" customHeight="1" thickBot="1" x14ac:dyDescent="0.4">
      <c r="A6" s="10" t="s">
        <v>8</v>
      </c>
      <c r="B6" s="11">
        <v>0</v>
      </c>
      <c r="C6" s="11">
        <v>2</v>
      </c>
      <c r="D6" s="11">
        <v>0</v>
      </c>
      <c r="E6" s="11">
        <v>0</v>
      </c>
      <c r="F6" s="26">
        <v>1</v>
      </c>
      <c r="G6" s="32">
        <v>0</v>
      </c>
      <c r="H6" s="6" t="s">
        <v>13</v>
      </c>
      <c r="I6" s="6">
        <v>1</v>
      </c>
      <c r="J6" s="6">
        <v>0</v>
      </c>
      <c r="K6" s="6">
        <v>0</v>
      </c>
      <c r="L6" s="6">
        <v>0</v>
      </c>
      <c r="M6" s="6">
        <v>0</v>
      </c>
      <c r="O6"/>
      <c r="P6"/>
      <c r="Q6"/>
      <c r="R6"/>
      <c r="S6"/>
      <c r="T6" s="6" t="s">
        <v>23</v>
      </c>
      <c r="U6" s="27">
        <v>1</v>
      </c>
      <c r="V6" s="27">
        <v>1</v>
      </c>
      <c r="W6" s="27">
        <v>1</v>
      </c>
      <c r="X6" s="27">
        <v>2</v>
      </c>
      <c r="Y6" s="28">
        <v>2</v>
      </c>
    </row>
    <row r="7" spans="1:32" ht="30.75" customHeight="1" thickBot="1" x14ac:dyDescent="0.55000000000000004">
      <c r="A7" s="12" t="s">
        <v>13</v>
      </c>
      <c r="B7" s="27">
        <v>2</v>
      </c>
      <c r="C7" s="27">
        <v>0</v>
      </c>
      <c r="D7" s="27">
        <v>1</v>
      </c>
      <c r="E7" s="27">
        <v>0</v>
      </c>
      <c r="F7" s="28">
        <v>0</v>
      </c>
      <c r="G7" s="33">
        <v>1</v>
      </c>
      <c r="I7" s="8"/>
      <c r="J7" s="8"/>
      <c r="K7" s="8"/>
      <c r="L7" s="8"/>
      <c r="M7" s="8"/>
      <c r="N7" s="6" t="s">
        <v>16</v>
      </c>
      <c r="O7" s="27">
        <v>0</v>
      </c>
      <c r="P7" s="27">
        <v>0</v>
      </c>
      <c r="Q7" s="27">
        <v>1</v>
      </c>
      <c r="R7" s="27">
        <v>0</v>
      </c>
      <c r="S7" s="28"/>
      <c r="U7"/>
      <c r="V7"/>
      <c r="W7"/>
      <c r="X7"/>
      <c r="Y7"/>
      <c r="Z7" s="6" t="s">
        <v>23</v>
      </c>
      <c r="AA7" s="27">
        <v>1</v>
      </c>
      <c r="AB7" s="27">
        <v>1</v>
      </c>
      <c r="AC7" s="27">
        <v>1</v>
      </c>
      <c r="AD7" s="27">
        <v>2</v>
      </c>
      <c r="AE7" s="28">
        <v>1</v>
      </c>
      <c r="AF7" s="24" t="s">
        <v>55</v>
      </c>
    </row>
    <row r="8" spans="1:32" ht="30.75" customHeight="1" thickBot="1" x14ac:dyDescent="0.55000000000000004">
      <c r="A8" s="10" t="s">
        <v>2</v>
      </c>
      <c r="B8" s="11">
        <v>0</v>
      </c>
      <c r="C8" s="11">
        <v>0</v>
      </c>
      <c r="D8" s="11">
        <v>0</v>
      </c>
      <c r="E8" s="11">
        <v>0</v>
      </c>
      <c r="F8" s="26">
        <v>0</v>
      </c>
      <c r="G8" s="31"/>
      <c r="H8" s="6" t="s">
        <v>16</v>
      </c>
      <c r="I8" s="6">
        <v>1</v>
      </c>
      <c r="J8" s="6">
        <v>2</v>
      </c>
      <c r="K8" s="6">
        <v>2</v>
      </c>
      <c r="L8" s="6">
        <v>0</v>
      </c>
      <c r="M8" s="6">
        <v>1</v>
      </c>
      <c r="O8"/>
      <c r="P8"/>
      <c r="Q8"/>
      <c r="R8"/>
      <c r="S8"/>
      <c r="U8"/>
      <c r="V8"/>
      <c r="W8"/>
      <c r="X8"/>
      <c r="Y8"/>
      <c r="Z8" s="6" t="s">
        <v>0</v>
      </c>
      <c r="AA8" s="27">
        <v>2</v>
      </c>
      <c r="AB8" s="27">
        <v>1</v>
      </c>
      <c r="AC8" s="27">
        <v>0</v>
      </c>
      <c r="AD8" s="27">
        <v>2</v>
      </c>
      <c r="AE8" s="28">
        <v>2</v>
      </c>
      <c r="AF8" s="24" t="s">
        <v>54</v>
      </c>
    </row>
    <row r="9" spans="1:32" ht="30.75" customHeight="1" thickBot="1" x14ac:dyDescent="0.4">
      <c r="A9" s="12" t="s">
        <v>16</v>
      </c>
      <c r="B9" s="27">
        <v>0</v>
      </c>
      <c r="C9" s="27">
        <v>1</v>
      </c>
      <c r="D9" s="27">
        <v>0</v>
      </c>
      <c r="E9" s="27">
        <v>1</v>
      </c>
      <c r="F9" s="28">
        <v>2</v>
      </c>
      <c r="G9" s="34"/>
      <c r="H9" s="35"/>
      <c r="I9" s="36"/>
      <c r="J9" s="36"/>
      <c r="K9" s="36"/>
      <c r="L9" s="36"/>
      <c r="M9" s="36"/>
      <c r="N9" s="35"/>
      <c r="O9" s="35"/>
      <c r="P9" s="35"/>
      <c r="Q9" s="35"/>
      <c r="R9" s="35"/>
      <c r="S9" s="35"/>
      <c r="U9"/>
      <c r="V9"/>
      <c r="W9"/>
      <c r="X9"/>
      <c r="Y9"/>
      <c r="AB9"/>
      <c r="AC9"/>
      <c r="AD9"/>
      <c r="AE9"/>
    </row>
    <row r="10" spans="1:32" ht="30.75" customHeight="1" thickBot="1" x14ac:dyDescent="0.55000000000000004">
      <c r="A10" s="10" t="s">
        <v>14</v>
      </c>
      <c r="B10" s="11">
        <v>0</v>
      </c>
      <c r="C10" s="11">
        <v>0</v>
      </c>
      <c r="D10" s="11">
        <v>1</v>
      </c>
      <c r="E10" s="11">
        <v>0</v>
      </c>
      <c r="F10" s="26">
        <v>0</v>
      </c>
      <c r="G10" s="31"/>
      <c r="H10" s="6" t="s">
        <v>21</v>
      </c>
      <c r="I10" s="6">
        <v>0</v>
      </c>
      <c r="J10" s="6">
        <v>0</v>
      </c>
      <c r="K10" s="6">
        <v>2</v>
      </c>
      <c r="L10" s="6">
        <v>0</v>
      </c>
      <c r="M10" s="6"/>
      <c r="O10"/>
      <c r="P10"/>
      <c r="Q10"/>
      <c r="R10"/>
      <c r="S10"/>
      <c r="U10"/>
      <c r="V10"/>
      <c r="W10"/>
      <c r="X10"/>
      <c r="Y10"/>
      <c r="Z10" s="6" t="s">
        <v>1</v>
      </c>
      <c r="AA10" s="27">
        <v>1</v>
      </c>
      <c r="AB10" s="27">
        <v>2</v>
      </c>
      <c r="AC10" s="27">
        <v>1</v>
      </c>
      <c r="AD10" s="27"/>
      <c r="AE10" s="28"/>
      <c r="AF10" s="24" t="s">
        <v>56</v>
      </c>
    </row>
    <row r="11" spans="1:32" ht="30.75" customHeight="1" thickBot="1" x14ac:dyDescent="0.4">
      <c r="A11" s="12" t="s">
        <v>21</v>
      </c>
      <c r="B11" s="27">
        <v>0</v>
      </c>
      <c r="C11" s="27">
        <v>1</v>
      </c>
      <c r="D11" s="27">
        <v>1</v>
      </c>
      <c r="E11" s="27">
        <v>0</v>
      </c>
      <c r="F11" s="28">
        <v>1</v>
      </c>
      <c r="G11" s="30"/>
      <c r="I11" s="8"/>
      <c r="J11" s="8"/>
      <c r="K11" s="8"/>
      <c r="L11" s="8"/>
      <c r="M11" s="8"/>
      <c r="N11" s="6" t="s">
        <v>12</v>
      </c>
      <c r="O11" s="27">
        <v>0</v>
      </c>
      <c r="P11" s="27">
        <v>1</v>
      </c>
      <c r="Q11" s="27">
        <v>0</v>
      </c>
      <c r="R11" s="27"/>
      <c r="S11" s="28"/>
      <c r="U11"/>
      <c r="V11"/>
      <c r="W11"/>
      <c r="X11"/>
      <c r="Y11"/>
      <c r="Z11" s="6" t="s">
        <v>15</v>
      </c>
      <c r="AA11" s="27">
        <v>0</v>
      </c>
      <c r="AB11" s="27">
        <v>1</v>
      </c>
      <c r="AC11" s="27">
        <v>0</v>
      </c>
      <c r="AD11" s="27"/>
      <c r="AE11" s="28"/>
    </row>
    <row r="12" spans="1:32" ht="30.75" customHeight="1" x14ac:dyDescent="0.35">
      <c r="A12" s="10" t="s">
        <v>10</v>
      </c>
      <c r="B12" s="11">
        <v>0</v>
      </c>
      <c r="C12" s="11">
        <v>1</v>
      </c>
      <c r="D12" s="11">
        <v>0</v>
      </c>
      <c r="E12" s="11">
        <v>1</v>
      </c>
      <c r="F12" s="26">
        <v>2</v>
      </c>
      <c r="G12" s="31"/>
      <c r="H12" s="6" t="s">
        <v>12</v>
      </c>
      <c r="I12" s="6">
        <v>1</v>
      </c>
      <c r="J12" s="6">
        <v>2</v>
      </c>
      <c r="K12" s="6">
        <v>0</v>
      </c>
      <c r="L12" s="6">
        <v>2</v>
      </c>
      <c r="M12" s="6"/>
      <c r="O12"/>
      <c r="P12"/>
      <c r="Q12"/>
      <c r="R12"/>
      <c r="S12"/>
    </row>
    <row r="13" spans="1:32" ht="30.75" customHeight="1" thickBot="1" x14ac:dyDescent="0.4">
      <c r="A13" s="12" t="s">
        <v>12</v>
      </c>
      <c r="B13" s="27">
        <v>2</v>
      </c>
      <c r="C13" s="27">
        <v>1</v>
      </c>
      <c r="D13" s="27">
        <v>1</v>
      </c>
      <c r="E13" s="27">
        <v>1</v>
      </c>
      <c r="F13" s="28">
        <v>0</v>
      </c>
      <c r="G13" s="34"/>
      <c r="H13" s="35"/>
      <c r="I13" s="36"/>
      <c r="J13" s="36"/>
      <c r="K13" s="36"/>
      <c r="L13" s="36"/>
      <c r="M13" s="36"/>
      <c r="O13"/>
      <c r="P13"/>
      <c r="Q13"/>
      <c r="R13"/>
      <c r="S13"/>
      <c r="T13" s="6" t="s">
        <v>1</v>
      </c>
      <c r="U13" s="27">
        <v>0</v>
      </c>
      <c r="V13" s="27">
        <v>2</v>
      </c>
      <c r="W13" s="27">
        <v>1</v>
      </c>
      <c r="X13" s="27">
        <v>2</v>
      </c>
      <c r="Y13" s="28">
        <v>1</v>
      </c>
    </row>
    <row r="14" spans="1:32" ht="30.75" customHeight="1" x14ac:dyDescent="0.35">
      <c r="A14" s="10" t="s">
        <v>6</v>
      </c>
      <c r="B14" s="11">
        <v>1</v>
      </c>
      <c r="C14" s="11">
        <v>0</v>
      </c>
      <c r="D14" s="11">
        <v>0</v>
      </c>
      <c r="E14" s="11">
        <v>2</v>
      </c>
      <c r="F14" s="26">
        <v>1</v>
      </c>
      <c r="G14" s="31"/>
      <c r="H14" s="6" t="s">
        <v>9</v>
      </c>
      <c r="I14" s="6">
        <v>0</v>
      </c>
      <c r="J14" s="6">
        <v>1</v>
      </c>
      <c r="K14" s="6">
        <v>0</v>
      </c>
      <c r="L14" s="6"/>
      <c r="M14" s="6"/>
      <c r="O14"/>
      <c r="P14"/>
      <c r="Q14"/>
      <c r="R14"/>
      <c r="S14"/>
      <c r="U14"/>
      <c r="V14"/>
      <c r="W14"/>
      <c r="X14"/>
      <c r="Y14"/>
    </row>
    <row r="15" spans="1:32" ht="30.75" customHeight="1" thickBot="1" x14ac:dyDescent="0.4">
      <c r="A15" s="12" t="s">
        <v>9</v>
      </c>
      <c r="B15" s="27">
        <v>0</v>
      </c>
      <c r="C15" s="27">
        <v>2</v>
      </c>
      <c r="D15" s="27">
        <v>2</v>
      </c>
      <c r="E15" s="27">
        <v>3</v>
      </c>
      <c r="F15" s="28">
        <v>1</v>
      </c>
      <c r="G15" s="30"/>
      <c r="I15" s="8"/>
      <c r="J15" s="8"/>
      <c r="K15" s="8"/>
      <c r="L15" s="8"/>
      <c r="M15" s="8"/>
      <c r="N15" s="6" t="s">
        <v>1</v>
      </c>
      <c r="O15" s="27">
        <v>1</v>
      </c>
      <c r="P15" s="27">
        <v>2</v>
      </c>
      <c r="Q15" s="27">
        <v>2</v>
      </c>
      <c r="R15" s="27"/>
      <c r="S15" s="28"/>
      <c r="U15"/>
      <c r="V15"/>
      <c r="W15"/>
      <c r="X15"/>
      <c r="Y15"/>
      <c r="AA15"/>
      <c r="AB15"/>
      <c r="AC15"/>
      <c r="AD15"/>
      <c r="AE15"/>
    </row>
    <row r="16" spans="1:32" ht="30.75" customHeight="1" x14ac:dyDescent="0.35">
      <c r="A16" s="10" t="s">
        <v>1</v>
      </c>
      <c r="B16" s="11">
        <v>1</v>
      </c>
      <c r="C16" s="11">
        <v>2</v>
      </c>
      <c r="D16" s="11">
        <v>1</v>
      </c>
      <c r="E16" s="11">
        <v>2</v>
      </c>
      <c r="F16" s="26">
        <v>2</v>
      </c>
      <c r="G16" s="31"/>
      <c r="H16" s="6" t="s">
        <v>1</v>
      </c>
      <c r="I16" s="6">
        <v>2</v>
      </c>
      <c r="J16" s="6">
        <v>3</v>
      </c>
      <c r="K16" s="6">
        <v>2</v>
      </c>
      <c r="L16" s="6"/>
      <c r="M16" s="6"/>
      <c r="O16"/>
      <c r="P16"/>
      <c r="Q16"/>
      <c r="R16"/>
      <c r="S16"/>
      <c r="U16"/>
      <c r="V16"/>
      <c r="W16"/>
      <c r="X16"/>
      <c r="Y16"/>
      <c r="AA16"/>
      <c r="AB16"/>
      <c r="AC16"/>
      <c r="AD16"/>
      <c r="AE16"/>
    </row>
    <row r="17" spans="1:31" ht="30.75" customHeight="1" thickBot="1" x14ac:dyDescent="0.4">
      <c r="A17" s="12" t="s">
        <v>20</v>
      </c>
      <c r="B17" s="27">
        <v>1</v>
      </c>
      <c r="C17" s="27">
        <v>2</v>
      </c>
      <c r="D17" s="27">
        <v>1</v>
      </c>
      <c r="E17" s="27">
        <v>0</v>
      </c>
      <c r="F17" s="28">
        <v>1</v>
      </c>
      <c r="G17" s="34"/>
      <c r="H17" s="35"/>
      <c r="I17" s="36"/>
      <c r="J17" s="36"/>
      <c r="K17" s="36"/>
      <c r="L17" s="36"/>
      <c r="M17" s="36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AA17"/>
      <c r="AB17"/>
      <c r="AC17"/>
      <c r="AD17"/>
      <c r="AE17"/>
    </row>
    <row r="18" spans="1:31" ht="30.75" customHeight="1" x14ac:dyDescent="0.35">
      <c r="A18" s="10" t="s">
        <v>3</v>
      </c>
      <c r="B18" s="11">
        <v>1</v>
      </c>
      <c r="C18" s="11">
        <v>0</v>
      </c>
      <c r="D18" s="11">
        <v>2</v>
      </c>
      <c r="E18" s="11">
        <v>1</v>
      </c>
      <c r="F18" s="26">
        <v>2</v>
      </c>
      <c r="G18" s="31"/>
      <c r="H18" s="6" t="s">
        <v>11</v>
      </c>
      <c r="I18" s="6">
        <v>2</v>
      </c>
      <c r="J18" s="6">
        <v>2</v>
      </c>
      <c r="K18" s="6">
        <v>3</v>
      </c>
      <c r="L18" s="6">
        <v>2</v>
      </c>
      <c r="M18" s="6">
        <v>2</v>
      </c>
      <c r="O18"/>
      <c r="P18"/>
      <c r="Q18"/>
      <c r="R18"/>
      <c r="S18"/>
      <c r="U18"/>
      <c r="V18"/>
      <c r="W18"/>
      <c r="X18"/>
      <c r="Y18"/>
      <c r="AA18"/>
      <c r="AB18"/>
      <c r="AC18"/>
      <c r="AD18"/>
      <c r="AE18"/>
    </row>
    <row r="19" spans="1:31" ht="30.75" customHeight="1" thickBot="1" x14ac:dyDescent="0.4">
      <c r="A19" s="12" t="s">
        <v>11</v>
      </c>
      <c r="B19" s="27">
        <v>3</v>
      </c>
      <c r="C19" s="27">
        <v>3</v>
      </c>
      <c r="D19" s="27">
        <v>2</v>
      </c>
      <c r="E19" s="27">
        <v>1</v>
      </c>
      <c r="F19" s="28">
        <v>3</v>
      </c>
      <c r="G19" s="30"/>
      <c r="I19" s="8"/>
      <c r="J19" s="8"/>
      <c r="K19" s="8"/>
      <c r="L19" s="8"/>
      <c r="M19" s="8"/>
      <c r="N19" s="6" t="s">
        <v>28</v>
      </c>
      <c r="O19" s="27">
        <v>3</v>
      </c>
      <c r="P19" s="27">
        <v>0</v>
      </c>
      <c r="Q19" s="27">
        <v>0</v>
      </c>
      <c r="R19" s="27">
        <v>2</v>
      </c>
      <c r="S19" s="28">
        <v>1</v>
      </c>
      <c r="U19"/>
      <c r="V19"/>
      <c r="W19"/>
      <c r="X19"/>
      <c r="Y19"/>
      <c r="AA19"/>
      <c r="AB19"/>
      <c r="AC19"/>
      <c r="AD19"/>
      <c r="AE19"/>
    </row>
    <row r="20" spans="1:31" ht="30.75" customHeight="1" x14ac:dyDescent="0.35">
      <c r="A20" s="10" t="s">
        <v>25</v>
      </c>
      <c r="B20" s="11">
        <v>1</v>
      </c>
      <c r="C20" s="11">
        <v>0</v>
      </c>
      <c r="D20" s="11">
        <v>0</v>
      </c>
      <c r="E20" s="11">
        <v>1</v>
      </c>
      <c r="F20" s="26">
        <v>0</v>
      </c>
      <c r="G20" s="31"/>
      <c r="H20" s="6" t="s">
        <v>28</v>
      </c>
      <c r="I20" s="6">
        <v>2</v>
      </c>
      <c r="J20" s="6">
        <v>2</v>
      </c>
      <c r="K20" s="6">
        <v>1</v>
      </c>
      <c r="L20" s="6">
        <v>4</v>
      </c>
      <c r="M20" s="6">
        <v>3</v>
      </c>
      <c r="O20"/>
      <c r="P20"/>
      <c r="Q20"/>
      <c r="R20"/>
      <c r="S20"/>
    </row>
    <row r="21" spans="1:31" ht="30.75" customHeight="1" thickBot="1" x14ac:dyDescent="0.4">
      <c r="A21" s="12" t="s">
        <v>28</v>
      </c>
      <c r="B21" s="27">
        <v>1</v>
      </c>
      <c r="C21" s="27">
        <v>1</v>
      </c>
      <c r="D21" s="27">
        <v>2</v>
      </c>
      <c r="E21" s="27">
        <v>2</v>
      </c>
      <c r="F21" s="28">
        <v>0</v>
      </c>
      <c r="G21" s="34"/>
      <c r="H21" s="35"/>
      <c r="I21" s="36"/>
      <c r="J21" s="36"/>
      <c r="K21" s="36"/>
      <c r="L21" s="36"/>
      <c r="M21" s="36"/>
      <c r="O21"/>
      <c r="P21"/>
      <c r="Q21"/>
      <c r="R21"/>
      <c r="S21"/>
      <c r="T21" s="6" t="s">
        <v>0</v>
      </c>
      <c r="U21" s="27">
        <v>1</v>
      </c>
      <c r="V21" s="27">
        <v>3</v>
      </c>
      <c r="W21" s="27">
        <v>1</v>
      </c>
      <c r="X21" s="27">
        <v>1</v>
      </c>
      <c r="Y21" s="28">
        <v>0</v>
      </c>
    </row>
    <row r="22" spans="1:31" ht="30.75" customHeight="1" x14ac:dyDescent="0.35">
      <c r="A22" s="10" t="s">
        <v>4</v>
      </c>
      <c r="B22" s="11">
        <v>0</v>
      </c>
      <c r="C22" s="11">
        <v>1</v>
      </c>
      <c r="D22" s="11">
        <v>0</v>
      </c>
      <c r="E22" s="11">
        <v>1</v>
      </c>
      <c r="F22" s="26">
        <v>0</v>
      </c>
      <c r="G22" s="31"/>
      <c r="H22" s="6" t="s">
        <v>17</v>
      </c>
      <c r="I22" s="6">
        <v>1</v>
      </c>
      <c r="J22" s="6">
        <v>1</v>
      </c>
      <c r="K22" s="6">
        <v>2</v>
      </c>
      <c r="L22" s="6">
        <v>1</v>
      </c>
      <c r="M22" s="6"/>
      <c r="O22"/>
      <c r="P22"/>
      <c r="Q22"/>
      <c r="R22"/>
      <c r="S22"/>
      <c r="U22"/>
      <c r="V22"/>
      <c r="W22"/>
      <c r="X22"/>
      <c r="Y22"/>
      <c r="AA22"/>
      <c r="AB22"/>
      <c r="AC22"/>
      <c r="AD22"/>
      <c r="AE22"/>
    </row>
    <row r="23" spans="1:31" ht="30.75" customHeight="1" thickBot="1" x14ac:dyDescent="0.4">
      <c r="A23" s="12" t="s">
        <v>17</v>
      </c>
      <c r="B23" s="27">
        <v>1</v>
      </c>
      <c r="C23" s="27">
        <v>0</v>
      </c>
      <c r="D23" s="27">
        <v>1</v>
      </c>
      <c r="E23" s="27">
        <v>1</v>
      </c>
      <c r="F23" s="28">
        <v>3</v>
      </c>
      <c r="G23" s="30"/>
      <c r="I23" s="8"/>
      <c r="J23" s="8"/>
      <c r="K23" s="8"/>
      <c r="L23" s="8"/>
      <c r="M23" s="8"/>
      <c r="N23" s="6" t="s">
        <v>0</v>
      </c>
      <c r="O23" s="27">
        <v>2</v>
      </c>
      <c r="P23" s="27">
        <v>1</v>
      </c>
      <c r="Q23" s="27">
        <v>1</v>
      </c>
      <c r="R23" s="27">
        <v>1</v>
      </c>
      <c r="S23" s="28">
        <v>1</v>
      </c>
    </row>
    <row r="24" spans="1:31" ht="30.75" customHeight="1" x14ac:dyDescent="0.35">
      <c r="A24" s="10" t="s">
        <v>0</v>
      </c>
      <c r="B24" s="11">
        <v>1</v>
      </c>
      <c r="C24" s="11">
        <v>2</v>
      </c>
      <c r="D24" s="11">
        <v>0</v>
      </c>
      <c r="E24" s="11">
        <v>0</v>
      </c>
      <c r="F24" s="26">
        <v>1</v>
      </c>
      <c r="G24" s="31"/>
      <c r="H24" s="6" t="s">
        <v>0</v>
      </c>
      <c r="I24" s="6">
        <v>2</v>
      </c>
      <c r="J24" s="6">
        <v>1</v>
      </c>
      <c r="K24" s="6">
        <v>2</v>
      </c>
      <c r="L24" s="6">
        <v>2</v>
      </c>
      <c r="M24" s="6"/>
      <c r="O24"/>
      <c r="P24"/>
      <c r="Q24"/>
      <c r="R24"/>
      <c r="S24"/>
      <c r="U24"/>
      <c r="V24"/>
      <c r="W24"/>
      <c r="X24"/>
      <c r="Y24"/>
      <c r="AA24"/>
      <c r="AB24"/>
      <c r="AC24"/>
      <c r="AD24"/>
      <c r="AE24"/>
    </row>
    <row r="25" spans="1:31" ht="30.75" customHeight="1" thickBot="1" x14ac:dyDescent="0.4">
      <c r="A25" s="12" t="s">
        <v>22</v>
      </c>
      <c r="B25" s="27">
        <v>0</v>
      </c>
      <c r="C25" s="27">
        <v>1</v>
      </c>
      <c r="D25" s="27">
        <v>2</v>
      </c>
      <c r="E25" s="27">
        <v>1</v>
      </c>
      <c r="F25" s="28">
        <v>0</v>
      </c>
      <c r="G25" s="34"/>
      <c r="H25" s="35"/>
      <c r="I25" s="36"/>
      <c r="J25" s="36"/>
      <c r="K25" s="36"/>
      <c r="L25" s="36"/>
      <c r="M25" s="36"/>
      <c r="N25" s="35"/>
      <c r="O25" s="35"/>
      <c r="P25" s="35"/>
      <c r="Q25" s="35"/>
      <c r="R25" s="35"/>
      <c r="S25" s="35"/>
      <c r="U25"/>
      <c r="V25"/>
      <c r="W25"/>
      <c r="X25"/>
      <c r="Y25"/>
      <c r="AA25"/>
      <c r="AB25"/>
      <c r="AC25"/>
      <c r="AD25"/>
      <c r="AE25"/>
    </row>
    <row r="26" spans="1:31" ht="30.75" customHeight="1" x14ac:dyDescent="0.35">
      <c r="A26" s="10" t="s">
        <v>18</v>
      </c>
      <c r="B26" s="11">
        <v>1</v>
      </c>
      <c r="C26" s="11">
        <v>0</v>
      </c>
      <c r="D26" s="11">
        <v>0</v>
      </c>
      <c r="E26" s="11">
        <v>1</v>
      </c>
      <c r="F26" s="26">
        <v>0</v>
      </c>
      <c r="G26" s="31">
        <v>0</v>
      </c>
      <c r="H26" s="6" t="s">
        <v>19</v>
      </c>
      <c r="I26" s="6">
        <v>0</v>
      </c>
      <c r="J26" s="6">
        <v>0</v>
      </c>
      <c r="K26" s="6">
        <v>1</v>
      </c>
      <c r="L26" s="6"/>
      <c r="M26" s="6"/>
      <c r="O26"/>
      <c r="P26"/>
      <c r="Q26"/>
      <c r="R26"/>
      <c r="S26"/>
      <c r="U26"/>
      <c r="V26"/>
      <c r="W26"/>
      <c r="X26"/>
      <c r="Y26"/>
      <c r="AA26"/>
      <c r="AB26"/>
      <c r="AC26"/>
      <c r="AD26"/>
      <c r="AE26"/>
    </row>
    <row r="27" spans="1:31" ht="30.75" customHeight="1" thickBot="1" x14ac:dyDescent="0.4">
      <c r="A27" s="12" t="s">
        <v>19</v>
      </c>
      <c r="B27" s="27">
        <v>0</v>
      </c>
      <c r="C27" s="27">
        <v>0</v>
      </c>
      <c r="D27" s="27">
        <v>1</v>
      </c>
      <c r="E27" s="27">
        <v>2</v>
      </c>
      <c r="F27" s="28">
        <v>0</v>
      </c>
      <c r="G27" s="30">
        <v>2</v>
      </c>
      <c r="I27" s="8"/>
      <c r="J27" s="8"/>
      <c r="K27" s="8"/>
      <c r="L27" s="8"/>
      <c r="M27" s="8"/>
      <c r="N27" s="6" t="s">
        <v>15</v>
      </c>
      <c r="O27" s="27">
        <v>1</v>
      </c>
      <c r="P27" s="27">
        <v>1</v>
      </c>
      <c r="Q27" s="27">
        <v>1</v>
      </c>
      <c r="R27" s="27">
        <v>1</v>
      </c>
      <c r="S27" s="28">
        <v>2</v>
      </c>
      <c r="U27"/>
      <c r="V27"/>
      <c r="W27"/>
      <c r="X27"/>
      <c r="Y27"/>
      <c r="AA27"/>
      <c r="AB27"/>
      <c r="AC27"/>
      <c r="AD27"/>
      <c r="AE27"/>
    </row>
    <row r="28" spans="1:31" ht="30.75" customHeight="1" x14ac:dyDescent="0.35">
      <c r="A28" s="10" t="s">
        <v>5</v>
      </c>
      <c r="B28" s="11">
        <v>0</v>
      </c>
      <c r="C28" s="11">
        <v>1</v>
      </c>
      <c r="D28" s="11">
        <v>0</v>
      </c>
      <c r="E28" s="11">
        <v>1</v>
      </c>
      <c r="F28" s="26">
        <v>1</v>
      </c>
      <c r="G28" s="31"/>
      <c r="H28" s="6" t="s">
        <v>15</v>
      </c>
      <c r="I28" s="6">
        <v>2</v>
      </c>
      <c r="J28" s="6">
        <v>5</v>
      </c>
      <c r="K28" s="6">
        <v>2</v>
      </c>
      <c r="L28" s="6"/>
      <c r="M28" s="6"/>
      <c r="O28"/>
      <c r="P28"/>
      <c r="Q28"/>
      <c r="R28"/>
      <c r="S28"/>
    </row>
    <row r="29" spans="1:31" ht="30.75" customHeight="1" thickBot="1" x14ac:dyDescent="0.4">
      <c r="A29" s="12" t="s">
        <v>15</v>
      </c>
      <c r="B29" s="27">
        <v>1</v>
      </c>
      <c r="C29" s="27">
        <v>0</v>
      </c>
      <c r="D29" s="27">
        <v>1</v>
      </c>
      <c r="E29" s="27">
        <v>1</v>
      </c>
      <c r="F29" s="28">
        <v>1</v>
      </c>
      <c r="G29" s="34"/>
      <c r="H29" s="35"/>
      <c r="I29" s="36"/>
      <c r="J29" s="36"/>
      <c r="K29" s="36"/>
      <c r="L29" s="36"/>
      <c r="M29" s="36"/>
      <c r="O29"/>
      <c r="P29"/>
      <c r="Q29"/>
      <c r="R29"/>
      <c r="S29"/>
      <c r="T29" s="6" t="s">
        <v>15</v>
      </c>
      <c r="U29" s="27">
        <v>1</v>
      </c>
      <c r="V29" s="27">
        <v>0</v>
      </c>
      <c r="W29" s="27">
        <v>1</v>
      </c>
      <c r="X29" s="27">
        <v>1</v>
      </c>
      <c r="Y29" s="28">
        <v>0</v>
      </c>
    </row>
    <row r="30" spans="1:31" ht="30.75" customHeight="1" thickBot="1" x14ac:dyDescent="0.4">
      <c r="A30" s="10" t="s">
        <v>24</v>
      </c>
      <c r="B30" s="11">
        <v>0</v>
      </c>
      <c r="C30" s="11">
        <v>0</v>
      </c>
      <c r="D30" s="11">
        <v>0</v>
      </c>
      <c r="E30" s="11">
        <v>1</v>
      </c>
      <c r="F30" s="26">
        <v>0</v>
      </c>
      <c r="G30" s="31"/>
      <c r="H30" s="6" t="s">
        <v>27</v>
      </c>
      <c r="I30" s="6">
        <v>1</v>
      </c>
      <c r="J30" s="6">
        <v>0</v>
      </c>
      <c r="K30" s="6">
        <v>2</v>
      </c>
      <c r="L30" s="6">
        <v>1</v>
      </c>
      <c r="M30" s="6">
        <v>3</v>
      </c>
      <c r="O30"/>
      <c r="P30"/>
      <c r="Q30"/>
      <c r="R30"/>
      <c r="S30"/>
      <c r="U30"/>
      <c r="V30"/>
      <c r="W30"/>
      <c r="X30"/>
      <c r="Y30"/>
      <c r="AA30"/>
      <c r="AB30"/>
      <c r="AC30"/>
      <c r="AD30"/>
      <c r="AE30"/>
    </row>
    <row r="31" spans="1:31" ht="30.75" customHeight="1" thickBot="1" x14ac:dyDescent="0.4">
      <c r="A31" s="12" t="s">
        <v>27</v>
      </c>
      <c r="B31" s="27">
        <v>0</v>
      </c>
      <c r="C31" s="27">
        <v>1</v>
      </c>
      <c r="D31" s="27">
        <v>2</v>
      </c>
      <c r="E31" s="27">
        <v>0</v>
      </c>
      <c r="F31" s="28">
        <v>1</v>
      </c>
      <c r="G31" s="30"/>
      <c r="I31" s="8"/>
      <c r="J31" s="8"/>
      <c r="K31" s="8"/>
      <c r="L31" s="8"/>
      <c r="M31" s="8"/>
      <c r="N31" s="10" t="s">
        <v>26</v>
      </c>
      <c r="O31" s="27">
        <v>1</v>
      </c>
      <c r="P31" s="27">
        <v>0</v>
      </c>
      <c r="Q31" s="27">
        <v>2</v>
      </c>
      <c r="R31" s="27">
        <v>2</v>
      </c>
      <c r="S31" s="28">
        <v>1</v>
      </c>
      <c r="U31"/>
      <c r="V31"/>
      <c r="W31"/>
      <c r="X31"/>
      <c r="Y31"/>
      <c r="AA31"/>
      <c r="AB31"/>
      <c r="AC31"/>
      <c r="AD31"/>
      <c r="AE31"/>
    </row>
    <row r="32" spans="1:31" ht="30.75" customHeight="1" x14ac:dyDescent="0.35">
      <c r="A32" s="10" t="s">
        <v>26</v>
      </c>
      <c r="B32" s="11" t="s">
        <v>57</v>
      </c>
      <c r="C32" s="11"/>
      <c r="D32" s="11"/>
      <c r="E32" s="11"/>
      <c r="F32" s="26"/>
      <c r="G32" s="31"/>
      <c r="H32" s="10" t="s">
        <v>26</v>
      </c>
      <c r="I32" s="6">
        <v>2</v>
      </c>
      <c r="J32" s="6">
        <v>2</v>
      </c>
      <c r="K32" s="6">
        <v>1</v>
      </c>
      <c r="L32" s="6">
        <v>1</v>
      </c>
      <c r="M32" s="6">
        <v>1</v>
      </c>
      <c r="O32"/>
      <c r="P32"/>
      <c r="Q32"/>
      <c r="R32"/>
      <c r="S32"/>
      <c r="U32"/>
      <c r="V32"/>
      <c r="W32"/>
      <c r="X32"/>
      <c r="Y32"/>
      <c r="AA32"/>
      <c r="AB32"/>
      <c r="AC32"/>
      <c r="AD32"/>
      <c r="AE32"/>
    </row>
    <row r="33" spans="1:31" ht="30.75" customHeight="1" thickBot="1" x14ac:dyDescent="0.4">
      <c r="A33" s="12"/>
      <c r="B33" s="27"/>
      <c r="C33" s="27"/>
      <c r="D33" s="27"/>
      <c r="E33" s="27"/>
      <c r="F33" s="28"/>
      <c r="G33" s="30"/>
      <c r="I33" s="8"/>
      <c r="J33" s="8"/>
      <c r="K33" s="8"/>
      <c r="L33" s="8"/>
      <c r="M33" s="8"/>
      <c r="O33"/>
      <c r="P33"/>
      <c r="Q33"/>
      <c r="R33"/>
      <c r="S33"/>
      <c r="U33"/>
      <c r="V33"/>
      <c r="W33"/>
      <c r="X33"/>
      <c r="Y33"/>
      <c r="AA33"/>
      <c r="AB33"/>
      <c r="AC33"/>
      <c r="AD33"/>
      <c r="AE33"/>
    </row>
    <row r="34" spans="1:31" x14ac:dyDescent="0.35">
      <c r="U34"/>
      <c r="V34"/>
      <c r="W34"/>
      <c r="X34"/>
      <c r="Y34"/>
      <c r="AA34"/>
      <c r="AB34"/>
      <c r="AC34"/>
      <c r="AD34"/>
      <c r="AE34"/>
    </row>
  </sheetData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13" workbookViewId="0">
      <selection activeCell="F8" sqref="F8"/>
    </sheetView>
  </sheetViews>
  <sheetFormatPr defaultRowHeight="33.75" x14ac:dyDescent="0.5"/>
  <cols>
    <col min="1" max="3" width="46.42578125" customWidth="1"/>
    <col min="4" max="4" width="29.7109375" bestFit="1" customWidth="1"/>
    <col min="5" max="5" width="9.140625" style="24"/>
  </cols>
  <sheetData>
    <row r="1" spans="1:5" s="1" customFormat="1" x14ac:dyDescent="0.5">
      <c r="A1" s="1" t="s">
        <v>29</v>
      </c>
      <c r="C1" s="2" t="s">
        <v>42</v>
      </c>
      <c r="E1" s="23"/>
    </row>
    <row r="2" spans="1:5" x14ac:dyDescent="0.5">
      <c r="A2" s="3" t="s">
        <v>43</v>
      </c>
      <c r="B2" s="3"/>
    </row>
    <row r="3" spans="1:5" ht="34.5" thickBot="1" x14ac:dyDescent="0.55000000000000004">
      <c r="A3" s="9" t="s">
        <v>32</v>
      </c>
      <c r="B3" s="4" t="s">
        <v>32</v>
      </c>
      <c r="C3" s="4" t="s">
        <v>32</v>
      </c>
      <c r="D3" s="4" t="s">
        <v>32</v>
      </c>
    </row>
    <row r="4" spans="1:5" ht="30.75" customHeight="1" thickBot="1" x14ac:dyDescent="0.55000000000000004">
      <c r="A4" s="13" t="s">
        <v>13</v>
      </c>
      <c r="B4" s="15" t="s">
        <v>17</v>
      </c>
      <c r="C4" s="14"/>
      <c r="D4" s="14"/>
    </row>
    <row r="5" spans="1:5" ht="30.75" customHeight="1" thickBot="1" x14ac:dyDescent="0.55000000000000004">
      <c r="A5" s="15" t="s">
        <v>17</v>
      </c>
      <c r="B5" s="14"/>
      <c r="C5" s="15" t="s">
        <v>17</v>
      </c>
      <c r="D5" s="14"/>
    </row>
    <row r="6" spans="1:5" ht="30.75" customHeight="1" thickBot="1" x14ac:dyDescent="0.55000000000000004">
      <c r="A6" s="13" t="s">
        <v>27</v>
      </c>
      <c r="B6" s="15" t="s">
        <v>22</v>
      </c>
      <c r="C6" s="16"/>
      <c r="D6" s="16"/>
    </row>
    <row r="7" spans="1:5" ht="30.75" customHeight="1" thickBot="1" x14ac:dyDescent="0.55000000000000004">
      <c r="A7" s="15" t="s">
        <v>22</v>
      </c>
      <c r="B7" s="14"/>
      <c r="C7" s="16"/>
      <c r="D7" s="15" t="s">
        <v>17</v>
      </c>
      <c r="E7" s="24" t="s">
        <v>54</v>
      </c>
    </row>
    <row r="8" spans="1:5" ht="30.75" customHeight="1" thickBot="1" x14ac:dyDescent="0.55000000000000004">
      <c r="A8" s="13" t="s">
        <v>7</v>
      </c>
      <c r="B8" s="15" t="s">
        <v>11</v>
      </c>
      <c r="C8" s="16"/>
      <c r="D8" s="16"/>
    </row>
    <row r="9" spans="1:5" ht="30.75" customHeight="1" thickBot="1" x14ac:dyDescent="0.55000000000000004">
      <c r="A9" s="15" t="s">
        <v>11</v>
      </c>
      <c r="B9" s="14"/>
      <c r="C9" s="15" t="s">
        <v>2</v>
      </c>
      <c r="D9" s="16"/>
    </row>
    <row r="10" spans="1:5" ht="30.75" customHeight="1" thickBot="1" x14ac:dyDescent="0.55000000000000004">
      <c r="A10" s="13" t="s">
        <v>1</v>
      </c>
      <c r="B10" s="15" t="s">
        <v>2</v>
      </c>
      <c r="C10" s="16"/>
      <c r="D10" s="16"/>
    </row>
    <row r="11" spans="1:5" ht="30.75" customHeight="1" thickBot="1" x14ac:dyDescent="0.55000000000000004">
      <c r="A11" s="15" t="s">
        <v>2</v>
      </c>
      <c r="B11" s="14"/>
      <c r="C11" s="16"/>
      <c r="D11" s="15" t="s">
        <v>2</v>
      </c>
      <c r="E11" s="24" t="s">
        <v>56</v>
      </c>
    </row>
    <row r="12" spans="1:5" ht="30.75" customHeight="1" thickBot="1" x14ac:dyDescent="0.55000000000000004">
      <c r="A12" s="13" t="s">
        <v>8</v>
      </c>
      <c r="B12" s="13" t="s">
        <v>8</v>
      </c>
      <c r="C12" s="16"/>
      <c r="D12" s="16"/>
    </row>
    <row r="13" spans="1:5" ht="30.75" customHeight="1" thickBot="1" x14ac:dyDescent="0.55000000000000004">
      <c r="A13" s="15" t="s">
        <v>23</v>
      </c>
      <c r="B13" s="14"/>
      <c r="C13" s="13" t="s">
        <v>5</v>
      </c>
      <c r="D13" s="16"/>
    </row>
    <row r="14" spans="1:5" ht="30.75" customHeight="1" x14ac:dyDescent="0.5">
      <c r="A14" s="13" t="s">
        <v>5</v>
      </c>
      <c r="B14" s="13" t="s">
        <v>5</v>
      </c>
      <c r="C14" s="16"/>
      <c r="D14" s="16"/>
    </row>
    <row r="15" spans="1:5" ht="30.75" customHeight="1" thickBot="1" x14ac:dyDescent="0.55000000000000004">
      <c r="A15" s="15" t="s">
        <v>0</v>
      </c>
      <c r="B15" s="14"/>
      <c r="C15" s="16"/>
      <c r="D15" s="15" t="s">
        <v>26</v>
      </c>
      <c r="E15" s="24" t="s">
        <v>55</v>
      </c>
    </row>
    <row r="16" spans="1:5" ht="30.75" customHeight="1" thickBot="1" x14ac:dyDescent="0.55000000000000004">
      <c r="A16" s="13" t="s">
        <v>6</v>
      </c>
      <c r="B16" s="15" t="s">
        <v>26</v>
      </c>
      <c r="C16" s="16"/>
      <c r="D16" s="16"/>
    </row>
    <row r="17" spans="1:4" ht="30.75" customHeight="1" thickBot="1" x14ac:dyDescent="0.55000000000000004">
      <c r="A17" s="15" t="s">
        <v>26</v>
      </c>
      <c r="B17" s="14"/>
      <c r="C17" s="15" t="s">
        <v>26</v>
      </c>
      <c r="D17" s="16"/>
    </row>
    <row r="18" spans="1:4" ht="30.75" customHeight="1" thickBot="1" x14ac:dyDescent="0.55000000000000004">
      <c r="A18" s="13" t="s">
        <v>15</v>
      </c>
      <c r="B18" s="15" t="s">
        <v>25</v>
      </c>
      <c r="C18" s="16"/>
      <c r="D18" s="16"/>
    </row>
    <row r="19" spans="1:4" ht="30.75" customHeight="1" thickBot="1" x14ac:dyDescent="0.55000000000000004">
      <c r="A19" s="15" t="s">
        <v>25</v>
      </c>
      <c r="B19" s="16"/>
      <c r="C19" s="16"/>
      <c r="D19" s="16"/>
    </row>
  </sheetData>
  <pageMargins left="0.31496062992125984" right="0.31496062992125984" top="0.35433070866141736" bottom="0.35433070866141736" header="0.31496062992125984" footer="0.19685039370078741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4" sqref="C4:C8"/>
    </sheetView>
  </sheetViews>
  <sheetFormatPr defaultRowHeight="33.75" x14ac:dyDescent="0.5"/>
  <cols>
    <col min="1" max="3" width="46.42578125" customWidth="1"/>
    <col min="4" max="4" width="29.7109375" bestFit="1" customWidth="1"/>
    <col min="5" max="5" width="9.140625" style="24"/>
  </cols>
  <sheetData>
    <row r="1" spans="1:5" s="1" customFormat="1" x14ac:dyDescent="0.5">
      <c r="A1" s="1" t="s">
        <v>29</v>
      </c>
      <c r="C1" s="2" t="s">
        <v>42</v>
      </c>
      <c r="E1" s="23"/>
    </row>
    <row r="2" spans="1:5" x14ac:dyDescent="0.5">
      <c r="A2" s="3" t="s">
        <v>43</v>
      </c>
      <c r="B2" s="3"/>
    </row>
    <row r="3" spans="1:5" ht="34.5" thickBot="1" x14ac:dyDescent="0.55000000000000004">
      <c r="A3" s="9" t="s">
        <v>32</v>
      </c>
      <c r="B3" s="4" t="s">
        <v>32</v>
      </c>
    </row>
    <row r="4" spans="1:5" ht="30.75" customHeight="1" thickBot="1" x14ac:dyDescent="0.55000000000000004">
      <c r="A4" s="13" t="s">
        <v>7</v>
      </c>
      <c r="B4" s="15" t="s">
        <v>4</v>
      </c>
      <c r="C4" s="24" t="s">
        <v>54</v>
      </c>
    </row>
    <row r="5" spans="1:5" ht="30.75" customHeight="1" thickBot="1" x14ac:dyDescent="0.55000000000000004">
      <c r="A5" s="15" t="s">
        <v>4</v>
      </c>
      <c r="B5" s="14"/>
    </row>
    <row r="6" spans="1:5" ht="30.75" customHeight="1" x14ac:dyDescent="0.5">
      <c r="A6" s="13" t="s">
        <v>24</v>
      </c>
      <c r="B6" s="13" t="s">
        <v>24</v>
      </c>
      <c r="C6" s="24" t="s">
        <v>56</v>
      </c>
    </row>
    <row r="7" spans="1:5" ht="30.75" customHeight="1" thickBot="1" x14ac:dyDescent="0.55000000000000004">
      <c r="A7" s="15" t="s">
        <v>0</v>
      </c>
      <c r="B7" s="14"/>
    </row>
    <row r="8" spans="1:5" ht="30.75" customHeight="1" thickBot="1" x14ac:dyDescent="0.55000000000000004">
      <c r="A8" s="13" t="s">
        <v>6</v>
      </c>
      <c r="B8" s="15" t="s">
        <v>6</v>
      </c>
      <c r="C8" s="24" t="s">
        <v>55</v>
      </c>
    </row>
    <row r="9" spans="1:5" ht="30.75" customHeight="1" thickBot="1" x14ac:dyDescent="0.55000000000000004">
      <c r="A9" s="15"/>
      <c r="B9" s="14"/>
    </row>
    <row r="10" spans="1:5" ht="30.75" customHeight="1" thickBot="1" x14ac:dyDescent="0.55000000000000004">
      <c r="A10" s="13"/>
      <c r="B10" s="15"/>
    </row>
    <row r="11" spans="1:5" ht="30.75" customHeight="1" thickBot="1" x14ac:dyDescent="0.55000000000000004">
      <c r="A11" s="15"/>
      <c r="B11" s="14"/>
    </row>
    <row r="12" spans="1:5" ht="30.75" customHeight="1" x14ac:dyDescent="0.5">
      <c r="A12" s="13"/>
      <c r="B12" s="13"/>
    </row>
    <row r="13" spans="1:5" ht="30.75" customHeight="1" thickBot="1" x14ac:dyDescent="0.55000000000000004">
      <c r="A13" s="15"/>
      <c r="B13" s="14"/>
    </row>
    <row r="14" spans="1:5" ht="30.75" customHeight="1" x14ac:dyDescent="0.5">
      <c r="A14" s="13"/>
      <c r="B14" s="13"/>
    </row>
    <row r="15" spans="1:5" ht="30.75" customHeight="1" thickBot="1" x14ac:dyDescent="0.55000000000000004">
      <c r="A15" s="15"/>
      <c r="B15" s="14"/>
    </row>
    <row r="16" spans="1:5" ht="30.75" customHeight="1" thickBot="1" x14ac:dyDescent="0.55000000000000004">
      <c r="A16" s="13"/>
      <c r="B16" s="15"/>
    </row>
    <row r="17" spans="1:2" ht="30.75" customHeight="1" thickBot="1" x14ac:dyDescent="0.55000000000000004">
      <c r="A17" s="15"/>
      <c r="B17" s="14"/>
    </row>
    <row r="18" spans="1:2" ht="30.75" customHeight="1" thickBot="1" x14ac:dyDescent="0.55000000000000004">
      <c r="A18" s="13"/>
      <c r="B18" s="15"/>
    </row>
    <row r="19" spans="1:2" ht="30.75" customHeight="1" thickBot="1" x14ac:dyDescent="0.55000000000000004">
      <c r="A19" s="15"/>
      <c r="B19" s="16"/>
    </row>
  </sheetData>
  <pageMargins left="0.31496062992125984" right="0.31496062992125984" top="0.35433070866141736" bottom="0.35433070866141736" header="0.31496062992125984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M4" sqref="M4:M14"/>
    </sheetView>
  </sheetViews>
  <sheetFormatPr defaultRowHeight="15" x14ac:dyDescent="0.25"/>
  <cols>
    <col min="1" max="1" width="38.28515625" customWidth="1"/>
    <col min="2" max="11" width="9.28515625" customWidth="1"/>
    <col min="12" max="12" width="10.7109375" customWidth="1"/>
  </cols>
  <sheetData>
    <row r="1" spans="1:13" s="1" customFormat="1" ht="21" x14ac:dyDescent="0.35">
      <c r="A1" s="1" t="s">
        <v>29</v>
      </c>
      <c r="F1" s="1" t="s">
        <v>35</v>
      </c>
      <c r="K1" s="2" t="s">
        <v>44</v>
      </c>
    </row>
    <row r="2" spans="1:13" x14ac:dyDescent="0.25">
      <c r="A2" s="3" t="s">
        <v>43</v>
      </c>
    </row>
    <row r="3" spans="1:13" s="19" customFormat="1" ht="37.5" x14ac:dyDescent="0.25">
      <c r="A3" s="17" t="s">
        <v>32</v>
      </c>
      <c r="B3" s="17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L3" s="18" t="s">
        <v>45</v>
      </c>
    </row>
    <row r="4" spans="1:13" s="8" customFormat="1" ht="27.75" customHeight="1" x14ac:dyDescent="0.35">
      <c r="A4" s="21" t="s">
        <v>2</v>
      </c>
      <c r="B4" s="20">
        <v>5.16</v>
      </c>
      <c r="C4" s="20">
        <v>7.1</v>
      </c>
      <c r="D4" s="20">
        <v>11.02</v>
      </c>
      <c r="E4" s="20">
        <v>13.2</v>
      </c>
      <c r="F4" s="20">
        <v>15.2</v>
      </c>
      <c r="G4" s="20">
        <v>17.149999999999999</v>
      </c>
      <c r="H4" s="20"/>
      <c r="I4" s="20"/>
      <c r="J4" s="20"/>
      <c r="K4" s="20"/>
      <c r="L4" s="20">
        <f t="shared" ref="L4:L24" si="0">MAX(B4:K4)</f>
        <v>17.149999999999999</v>
      </c>
      <c r="M4" s="8" t="s">
        <v>47</v>
      </c>
    </row>
    <row r="5" spans="1:13" s="8" customFormat="1" ht="27.75" customHeight="1" x14ac:dyDescent="0.35">
      <c r="A5" s="21" t="s">
        <v>26</v>
      </c>
      <c r="B5" s="20">
        <v>5.09</v>
      </c>
      <c r="C5" s="20">
        <v>7.03</v>
      </c>
      <c r="D5" s="20">
        <v>11</v>
      </c>
      <c r="E5" s="20">
        <v>13.02</v>
      </c>
      <c r="F5" s="20">
        <v>15.01</v>
      </c>
      <c r="G5" s="20">
        <v>17.03</v>
      </c>
      <c r="H5" s="20"/>
      <c r="I5" s="20"/>
      <c r="J5" s="20"/>
      <c r="K5" s="20"/>
      <c r="L5" s="20">
        <f t="shared" si="0"/>
        <v>17.03</v>
      </c>
      <c r="M5" s="8" t="s">
        <v>48</v>
      </c>
    </row>
    <row r="6" spans="1:13" s="8" customFormat="1" ht="27.75" customHeight="1" x14ac:dyDescent="0.35">
      <c r="A6" s="6" t="s">
        <v>11</v>
      </c>
      <c r="B6" s="20">
        <v>5.0999999999999996</v>
      </c>
      <c r="C6" s="20">
        <v>6.15</v>
      </c>
      <c r="D6" s="20">
        <v>6.45</v>
      </c>
      <c r="E6" s="20">
        <v>7.15</v>
      </c>
      <c r="F6" s="20">
        <v>8.1999999999999993</v>
      </c>
      <c r="G6" s="20">
        <v>9.23</v>
      </c>
      <c r="H6" s="20">
        <v>11.48</v>
      </c>
      <c r="I6" s="20">
        <v>13.08</v>
      </c>
      <c r="J6" s="20">
        <v>15.2</v>
      </c>
      <c r="K6" s="20"/>
      <c r="L6" s="20">
        <f t="shared" si="0"/>
        <v>15.2</v>
      </c>
      <c r="M6" s="8" t="s">
        <v>46</v>
      </c>
    </row>
    <row r="7" spans="1:13" s="8" customFormat="1" ht="27.75" customHeight="1" x14ac:dyDescent="0.35">
      <c r="A7" s="21" t="s">
        <v>20</v>
      </c>
      <c r="B7" s="20">
        <v>5.25</v>
      </c>
      <c r="C7" s="20">
        <v>7.23</v>
      </c>
      <c r="D7" s="20">
        <v>9.07</v>
      </c>
      <c r="E7" s="20">
        <v>11.16</v>
      </c>
      <c r="F7" s="20">
        <v>13.43</v>
      </c>
      <c r="G7" s="20"/>
      <c r="H7" s="20"/>
      <c r="I7" s="20"/>
      <c r="J7" s="20"/>
      <c r="K7" s="20"/>
      <c r="L7" s="20">
        <f t="shared" si="0"/>
        <v>13.43</v>
      </c>
      <c r="M7" s="8" t="s">
        <v>49</v>
      </c>
    </row>
    <row r="8" spans="1:13" s="8" customFormat="1" ht="27.75" customHeight="1" x14ac:dyDescent="0.35">
      <c r="A8" s="6" t="s">
        <v>5</v>
      </c>
      <c r="B8" s="20">
        <v>5.2</v>
      </c>
      <c r="C8" s="20">
        <v>7.2</v>
      </c>
      <c r="D8" s="20">
        <v>9.25</v>
      </c>
      <c r="E8" s="20">
        <v>11.1</v>
      </c>
      <c r="F8" s="20">
        <v>13.19</v>
      </c>
      <c r="G8" s="20"/>
      <c r="H8" s="20"/>
      <c r="I8" s="20"/>
      <c r="J8" s="20"/>
      <c r="K8" s="20"/>
      <c r="L8" s="20">
        <f t="shared" si="0"/>
        <v>13.19</v>
      </c>
    </row>
    <row r="9" spans="1:13" s="8" customFormat="1" ht="27.75" customHeight="1" x14ac:dyDescent="0.35">
      <c r="A9" s="6" t="s">
        <v>22</v>
      </c>
      <c r="B9" s="20">
        <v>5</v>
      </c>
      <c r="C9" s="20">
        <v>7.07</v>
      </c>
      <c r="D9" s="20">
        <v>9.02</v>
      </c>
      <c r="E9" s="20">
        <v>11.14</v>
      </c>
      <c r="F9" s="20">
        <v>13.19</v>
      </c>
      <c r="G9" s="20"/>
      <c r="H9" s="20"/>
      <c r="I9" s="20"/>
      <c r="J9" s="20"/>
      <c r="K9" s="20"/>
      <c r="L9" s="20">
        <f t="shared" si="0"/>
        <v>13.19</v>
      </c>
    </row>
    <row r="10" spans="1:13" s="8" customFormat="1" ht="27.75" customHeight="1" x14ac:dyDescent="0.35">
      <c r="A10" s="22" t="s">
        <v>6</v>
      </c>
      <c r="B10" s="20">
        <v>5.09</v>
      </c>
      <c r="C10" s="20">
        <v>7.08</v>
      </c>
      <c r="D10" s="20">
        <v>9.1300000000000008</v>
      </c>
      <c r="E10" s="20">
        <v>11</v>
      </c>
      <c r="F10" s="20">
        <v>13.01</v>
      </c>
      <c r="G10" s="20"/>
      <c r="H10" s="20"/>
      <c r="I10" s="20"/>
      <c r="J10" s="20"/>
      <c r="K10" s="20"/>
      <c r="L10" s="20">
        <f t="shared" si="0"/>
        <v>13.01</v>
      </c>
      <c r="M10" s="8" t="s">
        <v>50</v>
      </c>
    </row>
    <row r="11" spans="1:13" s="8" customFormat="1" ht="27.75" customHeight="1" x14ac:dyDescent="0.35">
      <c r="A11" s="6" t="s">
        <v>17</v>
      </c>
      <c r="B11" s="20">
        <v>4.03</v>
      </c>
      <c r="C11" s="20">
        <v>5.08</v>
      </c>
      <c r="D11" s="20">
        <v>6.9</v>
      </c>
      <c r="E11" s="20">
        <v>7.18</v>
      </c>
      <c r="F11" s="20">
        <v>11.19</v>
      </c>
      <c r="G11" s="20">
        <v>12.7</v>
      </c>
      <c r="H11" s="20"/>
      <c r="I11" s="20"/>
      <c r="J11" s="20"/>
      <c r="K11" s="20"/>
      <c r="L11" s="20">
        <f t="shared" si="0"/>
        <v>12.7</v>
      </c>
    </row>
    <row r="12" spans="1:13" s="8" customFormat="1" ht="27.75" customHeight="1" x14ac:dyDescent="0.35">
      <c r="A12" s="6" t="s">
        <v>27</v>
      </c>
      <c r="B12" s="20">
        <v>5.16</v>
      </c>
      <c r="C12" s="20">
        <v>7.17</v>
      </c>
      <c r="D12" s="20">
        <v>9.15</v>
      </c>
      <c r="E12" s="20"/>
      <c r="F12" s="20"/>
      <c r="G12" s="20"/>
      <c r="H12" s="20"/>
      <c r="I12" s="20"/>
      <c r="J12" s="20"/>
      <c r="K12" s="20"/>
      <c r="L12" s="20">
        <f t="shared" si="0"/>
        <v>9.15</v>
      </c>
    </row>
    <row r="13" spans="1:13" s="8" customFormat="1" ht="27.75" customHeight="1" x14ac:dyDescent="0.35">
      <c r="A13" s="22" t="s">
        <v>7</v>
      </c>
      <c r="B13" s="20">
        <v>5.0199999999999996</v>
      </c>
      <c r="C13" s="20">
        <v>6.9</v>
      </c>
      <c r="D13" s="20">
        <v>7.03</v>
      </c>
      <c r="E13" s="20">
        <v>9.01</v>
      </c>
      <c r="F13" s="20"/>
      <c r="G13" s="20"/>
      <c r="H13" s="20"/>
      <c r="I13" s="20"/>
      <c r="J13" s="20"/>
      <c r="K13" s="20"/>
      <c r="L13" s="20">
        <f t="shared" si="0"/>
        <v>9.01</v>
      </c>
      <c r="M13" s="8" t="s">
        <v>51</v>
      </c>
    </row>
    <row r="14" spans="1:13" s="8" customFormat="1" ht="27.75" customHeight="1" x14ac:dyDescent="0.35">
      <c r="A14" s="22" t="s">
        <v>4</v>
      </c>
      <c r="B14" s="20">
        <v>5.15</v>
      </c>
      <c r="C14" s="20">
        <v>7.04</v>
      </c>
      <c r="D14" s="20">
        <v>8.98</v>
      </c>
      <c r="E14" s="20"/>
      <c r="F14" s="20"/>
      <c r="G14" s="20"/>
      <c r="H14" s="20"/>
      <c r="I14" s="20"/>
      <c r="J14" s="20"/>
      <c r="K14" s="20"/>
      <c r="L14" s="20">
        <f t="shared" si="0"/>
        <v>8.98</v>
      </c>
      <c r="M14" s="8" t="s">
        <v>52</v>
      </c>
    </row>
    <row r="15" spans="1:13" s="8" customFormat="1" ht="27.75" customHeight="1" x14ac:dyDescent="0.35">
      <c r="A15" s="6" t="s">
        <v>15</v>
      </c>
      <c r="B15" s="20">
        <v>5.62</v>
      </c>
      <c r="C15" s="20">
        <v>8.33</v>
      </c>
      <c r="D15" s="20"/>
      <c r="E15" s="20"/>
      <c r="F15" s="20"/>
      <c r="G15" s="20"/>
      <c r="H15" s="20"/>
      <c r="I15" s="20"/>
      <c r="J15" s="20"/>
      <c r="K15" s="20"/>
      <c r="L15" s="20">
        <f t="shared" si="0"/>
        <v>8.33</v>
      </c>
    </row>
    <row r="16" spans="1:13" s="8" customFormat="1" ht="27.75" customHeight="1" x14ac:dyDescent="0.35">
      <c r="A16" s="6" t="s">
        <v>1</v>
      </c>
      <c r="B16" s="20">
        <v>5.07</v>
      </c>
      <c r="C16" s="20">
        <v>5.87</v>
      </c>
      <c r="D16" s="20">
        <v>7.06</v>
      </c>
      <c r="E16" s="20">
        <v>7.91</v>
      </c>
      <c r="F16" s="20"/>
      <c r="G16" s="20"/>
      <c r="H16" s="20"/>
      <c r="I16" s="20"/>
      <c r="J16" s="20"/>
      <c r="K16" s="20"/>
      <c r="L16" s="20">
        <f t="shared" si="0"/>
        <v>7.91</v>
      </c>
    </row>
    <row r="17" spans="1:12" s="8" customFormat="1" ht="27.75" customHeight="1" x14ac:dyDescent="0.35">
      <c r="A17" s="6" t="s">
        <v>13</v>
      </c>
      <c r="B17" s="20">
        <v>5.28</v>
      </c>
      <c r="C17" s="20">
        <v>7.44</v>
      </c>
      <c r="D17" s="20"/>
      <c r="E17" s="20"/>
      <c r="F17" s="20"/>
      <c r="G17" s="20"/>
      <c r="H17" s="20"/>
      <c r="I17" s="20"/>
      <c r="J17" s="20"/>
      <c r="K17" s="20"/>
      <c r="L17" s="20">
        <f t="shared" si="0"/>
        <v>7.44</v>
      </c>
    </row>
    <row r="18" spans="1:12" s="8" customFormat="1" ht="27.75" customHeight="1" x14ac:dyDescent="0.35">
      <c r="A18" s="6" t="s">
        <v>21</v>
      </c>
      <c r="B18" s="20">
        <v>5.15</v>
      </c>
      <c r="C18" s="20">
        <v>7.38</v>
      </c>
      <c r="D18" s="20"/>
      <c r="E18" s="20"/>
      <c r="F18" s="20"/>
      <c r="G18" s="20"/>
      <c r="H18" s="20"/>
      <c r="I18" s="20"/>
      <c r="J18" s="20"/>
      <c r="K18" s="20"/>
      <c r="L18" s="20">
        <f t="shared" si="0"/>
        <v>7.38</v>
      </c>
    </row>
    <row r="19" spans="1:12" s="8" customFormat="1" ht="27.75" customHeight="1" x14ac:dyDescent="0.35">
      <c r="A19" s="6" t="s">
        <v>0</v>
      </c>
      <c r="B19" s="20">
        <v>4.2</v>
      </c>
      <c r="C19" s="20">
        <v>5.4</v>
      </c>
      <c r="D19" s="20">
        <v>7.3</v>
      </c>
      <c r="E19" s="20"/>
      <c r="F19" s="20"/>
      <c r="G19" s="20"/>
      <c r="H19" s="20"/>
      <c r="I19" s="20"/>
      <c r="J19" s="20"/>
      <c r="K19" s="20"/>
      <c r="L19" s="20">
        <f t="shared" si="0"/>
        <v>7.3</v>
      </c>
    </row>
    <row r="20" spans="1:12" s="8" customFormat="1" ht="27.75" customHeight="1" x14ac:dyDescent="0.35">
      <c r="A20" s="6" t="s">
        <v>19</v>
      </c>
      <c r="B20" s="20">
        <v>5.52</v>
      </c>
      <c r="C20" s="20">
        <v>7.3</v>
      </c>
      <c r="D20" s="20"/>
      <c r="E20" s="20"/>
      <c r="F20" s="20"/>
      <c r="G20" s="20"/>
      <c r="H20" s="20"/>
      <c r="I20" s="20"/>
      <c r="J20" s="20"/>
      <c r="K20" s="20"/>
      <c r="L20" s="20">
        <f t="shared" si="0"/>
        <v>7.3</v>
      </c>
    </row>
    <row r="21" spans="1:12" s="8" customFormat="1" ht="27.75" customHeight="1" x14ac:dyDescent="0.35">
      <c r="A21" s="6" t="s">
        <v>25</v>
      </c>
      <c r="B21" s="20">
        <v>5.23</v>
      </c>
      <c r="C21" s="20">
        <v>7.08</v>
      </c>
      <c r="D21" s="20"/>
      <c r="E21" s="20"/>
      <c r="F21" s="20"/>
      <c r="G21" s="20"/>
      <c r="H21" s="20"/>
      <c r="I21" s="20"/>
      <c r="J21" s="20"/>
      <c r="K21" s="20"/>
      <c r="L21" s="20">
        <f t="shared" si="0"/>
        <v>7.08</v>
      </c>
    </row>
    <row r="22" spans="1:12" s="8" customFormat="1" ht="27.75" customHeight="1" x14ac:dyDescent="0.35">
      <c r="A22" s="6" t="s">
        <v>23</v>
      </c>
      <c r="B22" s="20">
        <v>5.0999999999999996</v>
      </c>
      <c r="C22" s="20">
        <v>7.06</v>
      </c>
      <c r="D22" s="20"/>
      <c r="E22" s="20"/>
      <c r="F22" s="20"/>
      <c r="G22" s="20"/>
      <c r="H22" s="20"/>
      <c r="I22" s="20"/>
      <c r="J22" s="20"/>
      <c r="K22" s="20"/>
      <c r="L22" s="20">
        <f t="shared" si="0"/>
        <v>7.06</v>
      </c>
    </row>
    <row r="23" spans="1:12" s="8" customFormat="1" ht="27.75" customHeight="1" x14ac:dyDescent="0.35">
      <c r="A23" s="6" t="s">
        <v>8</v>
      </c>
      <c r="B23" s="20">
        <v>5.3</v>
      </c>
      <c r="C23" s="20"/>
      <c r="D23" s="20"/>
      <c r="E23" s="20"/>
      <c r="F23" s="20"/>
      <c r="G23" s="20"/>
      <c r="H23" s="20"/>
      <c r="I23" s="20"/>
      <c r="J23" s="20"/>
      <c r="K23" s="20"/>
      <c r="L23" s="20">
        <f t="shared" si="0"/>
        <v>5.3</v>
      </c>
    </row>
    <row r="24" spans="1:12" s="8" customFormat="1" ht="27.75" customHeight="1" x14ac:dyDescent="0.35">
      <c r="A24" s="6" t="s">
        <v>24</v>
      </c>
      <c r="B24" s="20">
        <v>0</v>
      </c>
      <c r="C24" s="20"/>
      <c r="D24" s="20"/>
      <c r="E24" s="20"/>
      <c r="F24" s="20"/>
      <c r="G24" s="20"/>
      <c r="H24" s="20"/>
      <c r="I24" s="20"/>
      <c r="J24" s="20"/>
      <c r="K24" s="20"/>
      <c r="L24" s="20">
        <f t="shared" si="0"/>
        <v>0</v>
      </c>
    </row>
    <row r="25" spans="1:12" s="8" customFormat="1" ht="27.75" customHeight="1" x14ac:dyDescent="0.35">
      <c r="A25" s="6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  <row r="26" spans="1:12" s="8" customFormat="1" ht="27.75" customHeight="1" x14ac:dyDescent="0.35">
      <c r="A26" s="6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1:12" s="8" customFormat="1" ht="27.75" customHeight="1" x14ac:dyDescent="0.35">
      <c r="A27" s="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 s="8" customFormat="1" ht="27.75" customHeight="1" x14ac:dyDescent="0.35">
      <c r="A28" s="6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s="8" customFormat="1" ht="27.75" customHeight="1" x14ac:dyDescent="0.35">
      <c r="A29" s="6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s="8" customFormat="1" ht="27.75" customHeight="1" x14ac:dyDescent="0.35">
      <c r="A30" s="6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s="8" customFormat="1" ht="27.75" customHeight="1" x14ac:dyDescent="0.35">
      <c r="A31" s="6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 s="8" customFormat="1" ht="27.75" customHeight="1" x14ac:dyDescent="0.35">
      <c r="A32" s="6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</sheetData>
  <sortState ref="A4:L32">
    <sortCondition descending="1" ref="L4:L32"/>
  </sortState>
  <pageMargins left="0.23622047244094491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лига</vt:lpstr>
      <vt:lpstr>НТЛ</vt:lpstr>
      <vt:lpstr>БО</vt:lpstr>
      <vt:lpstr>Комплект</vt:lpstr>
      <vt:lpstr>Кубок Сумма</vt:lpstr>
      <vt:lpstr>Качели</vt:lpstr>
      <vt:lpstr>Дуэли М</vt:lpstr>
      <vt:lpstr>Дуэли ж</vt:lpstr>
      <vt:lpstr>Дальность нож</vt:lpstr>
      <vt:lpstr>Дальность топор</vt:lpstr>
      <vt:lpstr>ФИО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2018-06-27T15:07:41Z</dcterms:created>
  <dcterms:modified xsi:type="dcterms:W3CDTF">2018-06-29T13:32:08Z</dcterms:modified>
</cp:coreProperties>
</file>